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9065" windowHeight="11280" activeTab="0"/>
  </bookViews>
  <sheets>
    <sheet name="стр.1_2" sheetId="1" r:id="rId1"/>
  </sheets>
  <definedNames>
    <definedName name="_xlnm.Print_Area" localSheetId="0">'стр.1_2'!$A$1:$CY$45</definedName>
  </definedNames>
  <calcPr fullCalcOnLoad="1"/>
</workbook>
</file>

<file path=xl/sharedStrings.xml><?xml version="1.0" encoding="utf-8"?>
<sst xmlns="http://schemas.openxmlformats.org/spreadsheetml/2006/main" count="124" uniqueCount="96">
  <si>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</si>
  <si>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</si>
  <si>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</si>
  <si>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</si>
  <si>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</si>
  <si>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</si>
  <si>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</si>
  <si>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</si>
  <si>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</si>
  <si>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</si>
  <si>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</si>
  <si>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</si>
  <si>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</si>
  <si>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</si>
  <si>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по ОКЕИ</t>
  </si>
  <si>
    <t>за</t>
  </si>
  <si>
    <t>0710002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</si>
  <si>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</si>
  <si>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</si>
  <si>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</si>
  <si>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</si>
  <si>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</si>
  <si>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</si>
  <si>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</si>
  <si>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</si>
  <si>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</si>
  <si>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</si>
  <si>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</si>
  <si>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активов</t>
  </si>
  <si>
    <t>Прочее</t>
  </si>
  <si>
    <t>Чистая прибыль (убыток)</t>
  </si>
  <si>
    <t>Базовая прибыль (убыток) на акцию</t>
  </si>
  <si>
    <t>Разводненная прибыль (убыток) на акцию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</si>
  <si>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</si>
  <si>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</si>
  <si>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</si>
  <si>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</si>
  <si>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</si>
  <si>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</si>
  <si>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</si>
  <si>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t>Код</t>
  </si>
  <si>
    <t>Изменение отложенных налоговых 
обязательств</t>
  </si>
  <si>
    <t>Результат от прочих операций, не 
включаемый в чистую прибыль (убыток) 
периода</t>
  </si>
  <si>
    <t>Результат от переоценки внеоборотных 
активов, не включаемый в чистую прибыль (убыток) периода</t>
  </si>
  <si>
    <t>2110</t>
  </si>
  <si>
    <t>2120</t>
  </si>
  <si>
    <t>2100</t>
  </si>
  <si>
    <t>2210</t>
  </si>
  <si>
    <t>2220</t>
  </si>
  <si>
    <t>2200</t>
  </si>
  <si>
    <t>2320</t>
  </si>
  <si>
    <t>2340</t>
  </si>
  <si>
    <t>2350</t>
  </si>
  <si>
    <t>2300</t>
  </si>
  <si>
    <t>2410</t>
  </si>
  <si>
    <t>2421</t>
  </si>
  <si>
    <t>2430</t>
  </si>
  <si>
    <t>2450</t>
  </si>
  <si>
    <t>2460</t>
  </si>
  <si>
    <t>2400</t>
  </si>
  <si>
    <t>2520</t>
  </si>
  <si>
    <t>2500</t>
  </si>
  <si>
    <t>2900</t>
  </si>
  <si>
    <t>2910</t>
  </si>
  <si>
    <t>ООО "Арктик-энерго"</t>
  </si>
  <si>
    <t>94322709</t>
  </si>
  <si>
    <t>5107910347</t>
  </si>
  <si>
    <t>16</t>
  </si>
  <si>
    <t>65</t>
  </si>
  <si>
    <t>384</t>
  </si>
  <si>
    <t>Единица измерения: тыс. руб.</t>
  </si>
  <si>
    <t>частная /</t>
  </si>
  <si>
    <t>общество с ограниченной ответственностью</t>
  </si>
  <si>
    <t>Поясне-
ния</t>
  </si>
  <si>
    <t>Наименование показателя</t>
  </si>
  <si>
    <t>Выручка</t>
  </si>
  <si>
    <t>-</t>
  </si>
  <si>
    <t>Н.В.Ульянова</t>
  </si>
  <si>
    <t>Совокупный финансовый результат периода</t>
  </si>
  <si>
    <t>Отчет о финансовых результатах</t>
  </si>
  <si>
    <t>Перераспределение налога на прибыль внутри КГН</t>
  </si>
  <si>
    <t>2465</t>
  </si>
  <si>
    <t>Справочно</t>
  </si>
  <si>
    <t>12300</t>
  </si>
  <si>
    <t>35.14</t>
  </si>
  <si>
    <t>Торговля электроэнергией</t>
  </si>
  <si>
    <t>17</t>
  </si>
  <si>
    <t>2017</t>
  </si>
  <si>
    <t>О.А.Каменкова</t>
  </si>
  <si>
    <t>год</t>
  </si>
  <si>
    <t>31</t>
  </si>
  <si>
    <t>12</t>
  </si>
  <si>
    <t>За 12 месяцев</t>
  </si>
  <si>
    <t>18</t>
  </si>
  <si>
    <t>28</t>
  </si>
  <si>
    <t>февраля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</si>
</sst>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,##0;\(#,###,##0\);\-"/>
  </numFmts>
  <fonts count="42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0" borderId="0" xfId="0" applyFont="1" applyAlignment="1">
      <alignment/>
    </xf>
    <xf numFmtId="0" fontId="3" fillId="0" borderId="13" xfId="0" applyFont="1" applyBorder="1" applyAlignment="1">
      <alignment/>
    </xf>
    <xf numFmtId="172" fontId="3" fillId="0" borderId="15" xfId="0" applyNumberFormat="1" applyFont="1" applyBorder="1" applyAlignment="1">
      <alignment horizontal="center"/>
    </xf>
    <xf numFmtId="172" fontId="3" fillId="0" borderId="16" xfId="0" applyNumberFormat="1" applyFont="1" applyBorder="1" applyAlignment="1">
      <alignment horizontal="center"/>
    </xf>
    <xf numFmtId="172" fontId="3" fillId="0" borderId="17" xfId="0" applyNumberFormat="1" applyFont="1" applyBorder="1" applyAlignment="1">
      <alignment horizontal="center"/>
    </xf>
    <xf numFmtId="172" fontId="3" fillId="0" borderId="18" xfId="0" applyNumberFormat="1" applyFont="1" applyBorder="1" applyAlignment="1">
      <alignment horizontal="center"/>
    </xf>
    <xf numFmtId="172" fontId="3" fillId="0" borderId="19" xfId="0" applyNumberFormat="1" applyFont="1" applyBorder="1" applyAlignment="1">
      <alignment horizontal="center"/>
    </xf>
    <xf numFmtId="172" fontId="3" fillId="0" borderId="2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2" fontId="3" fillId="0" borderId="21" xfId="0" applyNumberFormat="1" applyFont="1" applyBorder="1" applyAlignment="1">
      <alignment horizontal="center" vertical="center"/>
    </xf>
    <xf numFmtId="172" fontId="3" fillId="0" borderId="22" xfId="0" applyNumberFormat="1" applyFont="1" applyBorder="1" applyAlignment="1">
      <alignment horizontal="center" vertical="center"/>
    </xf>
    <xf numFmtId="172" fontId="3" fillId="0" borderId="2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9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172" fontId="3" fillId="0" borderId="25" xfId="0" applyNumberFormat="1" applyFont="1" applyBorder="1" applyAlignment="1">
      <alignment horizontal="center"/>
    </xf>
    <xf numFmtId="172" fontId="3" fillId="0" borderId="26" xfId="0" applyNumberFormat="1" applyFont="1" applyBorder="1" applyAlignment="1">
      <alignment horizontal="center"/>
    </xf>
    <xf numFmtId="172" fontId="3" fillId="0" borderId="27" xfId="0" applyNumberFormat="1" applyFont="1" applyBorder="1" applyAlignment="1">
      <alignment horizontal="center"/>
    </xf>
    <xf numFmtId="49" fontId="3" fillId="33" borderId="25" xfId="0" applyNumberFormat="1" applyFont="1" applyFill="1" applyBorder="1" applyAlignment="1">
      <alignment horizontal="center"/>
    </xf>
    <xf numFmtId="49" fontId="3" fillId="33" borderId="26" xfId="0" applyNumberFormat="1" applyFont="1" applyFill="1" applyBorder="1" applyAlignment="1">
      <alignment horizontal="center"/>
    </xf>
    <xf numFmtId="49" fontId="3" fillId="33" borderId="28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 horizontal="left"/>
    </xf>
    <xf numFmtId="49" fontId="3" fillId="33" borderId="15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49" fontId="3" fillId="33" borderId="29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19" xfId="0" applyFont="1" applyBorder="1" applyAlignment="1">
      <alignment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172" fontId="3" fillId="0" borderId="30" xfId="0" applyNumberFormat="1" applyFont="1" applyBorder="1" applyAlignment="1">
      <alignment horizontal="center" vertical="center"/>
    </xf>
    <xf numFmtId="172" fontId="3" fillId="0" borderId="31" xfId="0" applyNumberFormat="1" applyFont="1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/>
    </xf>
    <xf numFmtId="172" fontId="3" fillId="0" borderId="32" xfId="0" applyNumberFormat="1" applyFont="1" applyBorder="1" applyAlignment="1">
      <alignment horizontal="center" vertical="center"/>
    </xf>
    <xf numFmtId="172" fontId="3" fillId="0" borderId="33" xfId="0" applyNumberFormat="1" applyFont="1" applyBorder="1" applyAlignment="1">
      <alignment horizontal="center" vertical="center"/>
    </xf>
    <xf numFmtId="172" fontId="3" fillId="0" borderId="34" xfId="0" applyNumberFormat="1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172" fontId="3" fillId="33" borderId="33" xfId="0" applyNumberFormat="1" applyFont="1" applyFill="1" applyBorder="1" applyAlignment="1">
      <alignment horizontal="center" vertical="center"/>
    </xf>
    <xf numFmtId="172" fontId="3" fillId="33" borderId="34" xfId="0" applyNumberFormat="1" applyFont="1" applyFill="1" applyBorder="1" applyAlignment="1">
      <alignment horizontal="center" vertical="center"/>
    </xf>
    <xf numFmtId="172" fontId="3" fillId="33" borderId="35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172" fontId="3" fillId="0" borderId="37" xfId="0" applyNumberFormat="1" applyFont="1" applyBorder="1" applyAlignment="1">
      <alignment horizontal="center"/>
    </xf>
    <xf numFmtId="172" fontId="3" fillId="0" borderId="38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3" fillId="33" borderId="37" xfId="0" applyNumberFormat="1" applyFont="1" applyFill="1" applyBorder="1" applyAlignment="1">
      <alignment horizontal="center"/>
    </xf>
    <xf numFmtId="172" fontId="3" fillId="33" borderId="38" xfId="0" applyNumberFormat="1" applyFont="1" applyFill="1" applyBorder="1" applyAlignment="1">
      <alignment horizontal="center"/>
    </xf>
    <xf numFmtId="172" fontId="3" fillId="33" borderId="39" xfId="0" applyNumberFormat="1" applyFont="1" applyFill="1" applyBorder="1" applyAlignment="1">
      <alignment horizontal="center"/>
    </xf>
    <xf numFmtId="0" fontId="3" fillId="0" borderId="26" xfId="0" applyFont="1" applyBorder="1" applyAlignment="1">
      <alignment wrapText="1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left" wrapText="1" indent="1"/>
    </xf>
    <xf numFmtId="0" fontId="3" fillId="0" borderId="26" xfId="0" applyFont="1" applyBorder="1" applyAlignment="1">
      <alignment horizontal="left" indent="1"/>
    </xf>
    <xf numFmtId="0" fontId="3" fillId="0" borderId="4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6" fillId="0" borderId="19" xfId="0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9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26" xfId="0" applyNumberFormat="1" applyFont="1" applyBorder="1" applyAlignment="1">
      <alignment horizontal="left"/>
    </xf>
    <xf numFmtId="0" fontId="3" fillId="0" borderId="41" xfId="0" applyFont="1" applyBorder="1" applyAlignment="1">
      <alignment/>
    </xf>
    <xf numFmtId="49" fontId="3" fillId="33" borderId="52" xfId="0" applyNumberFormat="1" applyFont="1" applyFill="1" applyBorder="1" applyAlignment="1">
      <alignment horizontal="center" vertical="center"/>
    </xf>
    <xf numFmtId="49" fontId="3" fillId="33" borderId="53" xfId="0" applyNumberFormat="1" applyFont="1" applyFill="1" applyBorder="1" applyAlignment="1">
      <alignment horizontal="center" vertical="center"/>
    </xf>
    <xf numFmtId="49" fontId="3" fillId="33" borderId="54" xfId="0" applyNumberFormat="1" applyFont="1" applyFill="1" applyBorder="1" applyAlignment="1">
      <alignment horizontal="center" vertical="center"/>
    </xf>
    <xf numFmtId="0" fontId="3" fillId="0" borderId="53" xfId="0" applyFont="1" applyBorder="1" applyAlignment="1">
      <alignment horizontal="left" vertical="center" indent="1"/>
    </xf>
    <xf numFmtId="0" fontId="3" fillId="0" borderId="22" xfId="0" applyFont="1" applyBorder="1" applyAlignment="1">
      <alignment vertical="center" wrapText="1"/>
    </xf>
    <xf numFmtId="49" fontId="3" fillId="0" borderId="52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44"/>
  <sheetViews>
    <sheetView tabSelected="1" view="pageBreakPreview" zoomScaleSheetLayoutView="100" zoomScalePageLayoutView="0" workbookViewId="0" topLeftCell="A1">
      <selection activeCell="A35" sqref="A35:J35"/>
    </sheetView>
  </sheetViews>
  <sheetFormatPr defaultColWidth="0.875" defaultRowHeight="12.75"/>
  <cols>
    <col min="1" max="78" width="0.875" style="1" customWidth="1"/>
    <col min="79" max="79" width="1.875" style="1" customWidth="1"/>
    <col min="80" max="98" width="0.875" style="1" customWidth="1"/>
    <col min="99" max="99" width="1.75390625" style="1" customWidth="1"/>
    <col min="100" max="16384" width="0.875" style="1" customWidth="1"/>
  </cols>
  <sheetData>
    <row r="1" ht="3" customHeight="1"/>
    <row r="2" spans="1:83" s="2" customFormat="1" ht="15">
      <c r="A2" s="106" t="s">
        <v>79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</row>
    <row r="3" spans="1:103" s="3" customFormat="1" ht="1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B3" s="9" t="s">
        <v>15</v>
      </c>
      <c r="AC3" s="8"/>
      <c r="AD3" s="107" t="s">
        <v>89</v>
      </c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8">
        <v>20</v>
      </c>
      <c r="AX3" s="108"/>
      <c r="AY3" s="108"/>
      <c r="AZ3" s="108"/>
      <c r="BA3" s="109" t="s">
        <v>86</v>
      </c>
      <c r="BB3" s="109"/>
      <c r="BC3" s="109"/>
      <c r="BD3" s="109"/>
      <c r="BE3" s="8" t="s">
        <v>0</v>
      </c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131" t="s">
        <v>1</v>
      </c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3"/>
    </row>
    <row r="4" spans="82:103" s="3" customFormat="1" ht="12">
      <c r="CD4" s="4" t="s">
        <v>2</v>
      </c>
      <c r="CF4" s="134" t="s">
        <v>16</v>
      </c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6"/>
    </row>
    <row r="5" spans="82:103" s="3" customFormat="1" ht="12">
      <c r="CD5" s="4" t="s">
        <v>3</v>
      </c>
      <c r="CF5" s="48" t="s">
        <v>90</v>
      </c>
      <c r="CG5" s="49"/>
      <c r="CH5" s="49"/>
      <c r="CI5" s="49"/>
      <c r="CJ5" s="49"/>
      <c r="CK5" s="115"/>
      <c r="CL5" s="49" t="s">
        <v>91</v>
      </c>
      <c r="CM5" s="49"/>
      <c r="CN5" s="49"/>
      <c r="CO5" s="49"/>
      <c r="CP5" s="49"/>
      <c r="CQ5" s="49"/>
      <c r="CR5" s="49"/>
      <c r="CS5" s="115"/>
      <c r="CT5" s="110" t="s">
        <v>87</v>
      </c>
      <c r="CU5" s="49"/>
      <c r="CV5" s="49"/>
      <c r="CW5" s="49"/>
      <c r="CX5" s="49"/>
      <c r="CY5" s="50"/>
    </row>
    <row r="6" spans="1:103" s="3" customFormat="1" ht="12">
      <c r="A6" s="3" t="s">
        <v>4</v>
      </c>
      <c r="N6" s="102" t="s">
        <v>64</v>
      </c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CD6" s="4" t="s">
        <v>5</v>
      </c>
      <c r="CF6" s="48" t="s">
        <v>65</v>
      </c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50"/>
    </row>
    <row r="7" spans="1:103" s="3" customFormat="1" ht="12">
      <c r="A7" s="3" t="s">
        <v>6</v>
      </c>
      <c r="CD7" s="4" t="s">
        <v>7</v>
      </c>
      <c r="CF7" s="48" t="s">
        <v>66</v>
      </c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50"/>
    </row>
    <row r="8" spans="1:103" s="3" customFormat="1" ht="12" customHeight="1">
      <c r="A8" s="5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4" t="s">
        <v>9</v>
      </c>
      <c r="CF8" s="58" t="s">
        <v>84</v>
      </c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60"/>
    </row>
    <row r="9" spans="1:103" s="3" customFormat="1" ht="12" customHeight="1">
      <c r="A9" s="5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98" t="s">
        <v>85</v>
      </c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7"/>
      <c r="BW9" s="7"/>
      <c r="BX9" s="7"/>
      <c r="BY9" s="7"/>
      <c r="BZ9" s="7"/>
      <c r="CA9" s="7"/>
      <c r="CB9" s="7"/>
      <c r="CC9" s="7"/>
      <c r="CD9" s="4" t="s">
        <v>11</v>
      </c>
      <c r="CF9" s="6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62"/>
    </row>
    <row r="10" spans="1:103" s="3" customFormat="1" ht="12" customHeight="1">
      <c r="A10" s="17" t="s">
        <v>12</v>
      </c>
      <c r="BB10" s="51" t="s">
        <v>71</v>
      </c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7"/>
      <c r="CC10" s="7"/>
      <c r="CD10" s="7"/>
      <c r="CF10" s="58" t="s">
        <v>83</v>
      </c>
      <c r="CG10" s="59"/>
      <c r="CH10" s="59"/>
      <c r="CI10" s="59"/>
      <c r="CJ10" s="59"/>
      <c r="CK10" s="59"/>
      <c r="CL10" s="59"/>
      <c r="CM10" s="59"/>
      <c r="CN10" s="59"/>
      <c r="CO10" s="111"/>
      <c r="CP10" s="113" t="s">
        <v>68</v>
      </c>
      <c r="CQ10" s="59"/>
      <c r="CR10" s="59"/>
      <c r="CS10" s="59"/>
      <c r="CT10" s="59"/>
      <c r="CU10" s="59"/>
      <c r="CV10" s="59"/>
      <c r="CW10" s="59"/>
      <c r="CX10" s="59"/>
      <c r="CY10" s="60"/>
    </row>
    <row r="11" spans="1:103" s="3" customFormat="1" ht="12">
      <c r="A11" s="51" t="s">
        <v>72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CD11" s="4" t="s">
        <v>13</v>
      </c>
      <c r="CF11" s="61"/>
      <c r="CG11" s="31"/>
      <c r="CH11" s="31"/>
      <c r="CI11" s="31"/>
      <c r="CJ11" s="31"/>
      <c r="CK11" s="31"/>
      <c r="CL11" s="31"/>
      <c r="CM11" s="31"/>
      <c r="CN11" s="31"/>
      <c r="CO11" s="112"/>
      <c r="CP11" s="114"/>
      <c r="CQ11" s="31"/>
      <c r="CR11" s="31"/>
      <c r="CS11" s="31"/>
      <c r="CT11" s="31"/>
      <c r="CU11" s="31"/>
      <c r="CV11" s="31"/>
      <c r="CW11" s="31"/>
      <c r="CX11" s="31"/>
      <c r="CY11" s="62"/>
    </row>
    <row r="12" spans="1:103" s="3" customFormat="1" ht="12.75" thickBot="1">
      <c r="A12" s="3" t="s">
        <v>70</v>
      </c>
      <c r="CD12" s="4" t="s">
        <v>14</v>
      </c>
      <c r="CF12" s="103" t="s">
        <v>69</v>
      </c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5"/>
    </row>
    <row r="13" ht="29.25" customHeight="1" thickBot="1"/>
    <row r="14" spans="1:103" s="3" customFormat="1" ht="18" customHeight="1">
      <c r="A14" s="116" t="s">
        <v>73</v>
      </c>
      <c r="B14" s="117"/>
      <c r="C14" s="117"/>
      <c r="D14" s="117"/>
      <c r="E14" s="117"/>
      <c r="F14" s="117"/>
      <c r="G14" s="117"/>
      <c r="H14" s="117"/>
      <c r="I14" s="117"/>
      <c r="J14" s="118"/>
      <c r="K14" s="125" t="s">
        <v>74</v>
      </c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37" t="s">
        <v>40</v>
      </c>
      <c r="BF14" s="126"/>
      <c r="BG14" s="126"/>
      <c r="BH14" s="126"/>
      <c r="BI14" s="126"/>
      <c r="BJ14" s="126"/>
      <c r="BK14" s="138"/>
      <c r="BL14" s="99" t="s">
        <v>92</v>
      </c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99" t="s">
        <v>92</v>
      </c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1"/>
    </row>
    <row r="15" spans="1:103" s="3" customFormat="1" ht="12">
      <c r="A15" s="119"/>
      <c r="B15" s="120"/>
      <c r="C15" s="120"/>
      <c r="D15" s="120"/>
      <c r="E15" s="120"/>
      <c r="F15" s="120"/>
      <c r="G15" s="120"/>
      <c r="H15" s="120"/>
      <c r="I15" s="120"/>
      <c r="J15" s="121"/>
      <c r="K15" s="127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39"/>
      <c r="BF15" s="128"/>
      <c r="BG15" s="128"/>
      <c r="BH15" s="128"/>
      <c r="BI15" s="128"/>
      <c r="BJ15" s="128"/>
      <c r="BK15" s="140"/>
      <c r="BL15" s="143">
        <v>20</v>
      </c>
      <c r="BM15" s="144"/>
      <c r="BN15" s="144"/>
      <c r="BO15" s="144"/>
      <c r="BP15" s="144"/>
      <c r="BQ15" s="144"/>
      <c r="BR15" s="144"/>
      <c r="BS15" s="144"/>
      <c r="BT15" s="145" t="s">
        <v>86</v>
      </c>
      <c r="BU15" s="145"/>
      <c r="BV15" s="145"/>
      <c r="BW15" s="145"/>
      <c r="BX15" s="96" t="s">
        <v>0</v>
      </c>
      <c r="BY15" s="96"/>
      <c r="BZ15" s="96"/>
      <c r="CA15" s="96"/>
      <c r="CB15" s="96"/>
      <c r="CC15" s="96"/>
      <c r="CD15" s="96"/>
      <c r="CE15" s="96"/>
      <c r="CF15" s="143">
        <v>20</v>
      </c>
      <c r="CG15" s="144"/>
      <c r="CH15" s="144"/>
      <c r="CI15" s="144"/>
      <c r="CJ15" s="144"/>
      <c r="CK15" s="144"/>
      <c r="CL15" s="144"/>
      <c r="CM15" s="144"/>
      <c r="CN15" s="145" t="s">
        <v>67</v>
      </c>
      <c r="CO15" s="145"/>
      <c r="CP15" s="145"/>
      <c r="CQ15" s="145"/>
      <c r="CR15" s="96" t="s">
        <v>0</v>
      </c>
      <c r="CS15" s="96"/>
      <c r="CT15" s="96"/>
      <c r="CU15" s="96"/>
      <c r="CV15" s="96"/>
      <c r="CW15" s="96"/>
      <c r="CX15" s="96"/>
      <c r="CY15" s="146"/>
    </row>
    <row r="16" spans="1:103" s="3" customFormat="1" ht="6.75" customHeight="1">
      <c r="A16" s="122"/>
      <c r="B16" s="123"/>
      <c r="C16" s="123"/>
      <c r="D16" s="123"/>
      <c r="E16" s="123"/>
      <c r="F16" s="123"/>
      <c r="G16" s="123"/>
      <c r="H16" s="123"/>
      <c r="I16" s="123"/>
      <c r="J16" s="124"/>
      <c r="K16" s="129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41"/>
      <c r="BF16" s="130"/>
      <c r="BG16" s="130"/>
      <c r="BH16" s="130"/>
      <c r="BI16" s="130"/>
      <c r="BJ16" s="130"/>
      <c r="BK16" s="142"/>
      <c r="BL16" s="94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4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7"/>
    </row>
    <row r="17" spans="1:103" s="3" customFormat="1" ht="15" customHeight="1">
      <c r="A17" s="44" t="s">
        <v>76</v>
      </c>
      <c r="B17" s="45"/>
      <c r="C17" s="45"/>
      <c r="D17" s="45"/>
      <c r="E17" s="45"/>
      <c r="F17" s="45"/>
      <c r="G17" s="45"/>
      <c r="H17" s="45"/>
      <c r="I17" s="45"/>
      <c r="J17" s="46"/>
      <c r="K17" s="11"/>
      <c r="L17" s="91" t="s">
        <v>75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48" t="s">
        <v>44</v>
      </c>
      <c r="BF17" s="49"/>
      <c r="BG17" s="49"/>
      <c r="BH17" s="49"/>
      <c r="BI17" s="49"/>
      <c r="BJ17" s="49"/>
      <c r="BK17" s="50"/>
      <c r="BL17" s="84">
        <v>6411288</v>
      </c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6"/>
      <c r="CF17" s="87">
        <v>5275548</v>
      </c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9"/>
    </row>
    <row r="18" spans="1:103" s="3" customFormat="1" ht="15" customHeight="1">
      <c r="A18" s="44" t="s">
        <v>76</v>
      </c>
      <c r="B18" s="45"/>
      <c r="C18" s="45"/>
      <c r="D18" s="45"/>
      <c r="E18" s="45"/>
      <c r="F18" s="45"/>
      <c r="G18" s="45"/>
      <c r="H18" s="45"/>
      <c r="I18" s="45"/>
      <c r="J18" s="46"/>
      <c r="K18" s="11"/>
      <c r="L18" s="91" t="s">
        <v>17</v>
      </c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48" t="s">
        <v>45</v>
      </c>
      <c r="BF18" s="49"/>
      <c r="BG18" s="49"/>
      <c r="BH18" s="49"/>
      <c r="BI18" s="49"/>
      <c r="BJ18" s="49"/>
      <c r="BK18" s="50"/>
      <c r="BL18" s="84">
        <v>-4817836</v>
      </c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6"/>
      <c r="CF18" s="87">
        <v>-3864297</v>
      </c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9"/>
    </row>
    <row r="19" spans="1:103" s="3" customFormat="1" ht="15" customHeight="1">
      <c r="A19" s="44" t="s">
        <v>76</v>
      </c>
      <c r="B19" s="45"/>
      <c r="C19" s="45"/>
      <c r="D19" s="45"/>
      <c r="E19" s="45"/>
      <c r="F19" s="45"/>
      <c r="G19" s="45"/>
      <c r="H19" s="45"/>
      <c r="I19" s="45"/>
      <c r="J19" s="46"/>
      <c r="K19" s="11"/>
      <c r="L19" s="91" t="s">
        <v>18</v>
      </c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48" t="s">
        <v>46</v>
      </c>
      <c r="BF19" s="49"/>
      <c r="BG19" s="49"/>
      <c r="BH19" s="49"/>
      <c r="BI19" s="49"/>
      <c r="BJ19" s="49"/>
      <c r="BK19" s="50"/>
      <c r="BL19" s="84">
        <f>BL17+BL18</f>
        <v>1593452</v>
      </c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6"/>
      <c r="CF19" s="87">
        <f>CF17+CF18</f>
        <v>1411251</v>
      </c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9"/>
    </row>
    <row r="20" spans="1:103" s="3" customFormat="1" ht="15" customHeight="1">
      <c r="A20" s="44" t="s">
        <v>76</v>
      </c>
      <c r="B20" s="45"/>
      <c r="C20" s="45"/>
      <c r="D20" s="45"/>
      <c r="E20" s="45"/>
      <c r="F20" s="45"/>
      <c r="G20" s="45"/>
      <c r="H20" s="45"/>
      <c r="I20" s="45"/>
      <c r="J20" s="46"/>
      <c r="K20" s="11"/>
      <c r="L20" s="91" t="s">
        <v>19</v>
      </c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48" t="s">
        <v>47</v>
      </c>
      <c r="BF20" s="49"/>
      <c r="BG20" s="49"/>
      <c r="BH20" s="49"/>
      <c r="BI20" s="49"/>
      <c r="BJ20" s="49"/>
      <c r="BK20" s="50"/>
      <c r="BL20" s="84">
        <v>-1547384</v>
      </c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6"/>
      <c r="CF20" s="87">
        <v>-1362137</v>
      </c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9"/>
    </row>
    <row r="21" spans="1:103" s="3" customFormat="1" ht="15" customHeight="1">
      <c r="A21" s="44" t="s">
        <v>76</v>
      </c>
      <c r="B21" s="45"/>
      <c r="C21" s="45"/>
      <c r="D21" s="45"/>
      <c r="E21" s="45"/>
      <c r="F21" s="45"/>
      <c r="G21" s="45"/>
      <c r="H21" s="45"/>
      <c r="I21" s="45"/>
      <c r="J21" s="46"/>
      <c r="K21" s="11"/>
      <c r="L21" s="91" t="s">
        <v>20</v>
      </c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48" t="s">
        <v>48</v>
      </c>
      <c r="BF21" s="49"/>
      <c r="BG21" s="49"/>
      <c r="BH21" s="49"/>
      <c r="BI21" s="49"/>
      <c r="BJ21" s="49"/>
      <c r="BK21" s="50"/>
      <c r="BL21" s="84">
        <v>-26281</v>
      </c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6"/>
      <c r="CF21" s="87">
        <v>-25104</v>
      </c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9"/>
    </row>
    <row r="22" spans="1:103" s="3" customFormat="1" ht="15" customHeight="1">
      <c r="A22" s="44" t="s">
        <v>76</v>
      </c>
      <c r="B22" s="45"/>
      <c r="C22" s="45"/>
      <c r="D22" s="45"/>
      <c r="E22" s="45"/>
      <c r="F22" s="45"/>
      <c r="G22" s="45"/>
      <c r="H22" s="45"/>
      <c r="I22" s="45"/>
      <c r="J22" s="46"/>
      <c r="K22" s="11"/>
      <c r="L22" s="93" t="s">
        <v>21</v>
      </c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48" t="s">
        <v>49</v>
      </c>
      <c r="BF22" s="49"/>
      <c r="BG22" s="49"/>
      <c r="BH22" s="49"/>
      <c r="BI22" s="49"/>
      <c r="BJ22" s="49"/>
      <c r="BK22" s="50"/>
      <c r="BL22" s="84">
        <f>BL19+BL20+BL21</f>
        <v>19787</v>
      </c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6"/>
      <c r="CF22" s="87">
        <f>CF19+CF20+CF21</f>
        <v>24010</v>
      </c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9"/>
    </row>
    <row r="23" spans="1:103" s="3" customFormat="1" ht="15" customHeight="1">
      <c r="A23" s="44" t="s">
        <v>76</v>
      </c>
      <c r="B23" s="45"/>
      <c r="C23" s="45"/>
      <c r="D23" s="45"/>
      <c r="E23" s="45"/>
      <c r="F23" s="45"/>
      <c r="G23" s="45"/>
      <c r="H23" s="45"/>
      <c r="I23" s="45"/>
      <c r="J23" s="46"/>
      <c r="K23" s="11"/>
      <c r="L23" s="91" t="s">
        <v>22</v>
      </c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48" t="s">
        <v>50</v>
      </c>
      <c r="BF23" s="49"/>
      <c r="BG23" s="49"/>
      <c r="BH23" s="49"/>
      <c r="BI23" s="49"/>
      <c r="BJ23" s="49"/>
      <c r="BK23" s="50"/>
      <c r="BL23" s="84">
        <v>23948</v>
      </c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6"/>
      <c r="CF23" s="87">
        <v>23285</v>
      </c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9"/>
    </row>
    <row r="24" spans="1:103" s="3" customFormat="1" ht="15" customHeight="1">
      <c r="A24" s="44" t="s">
        <v>76</v>
      </c>
      <c r="B24" s="45"/>
      <c r="C24" s="45"/>
      <c r="D24" s="45"/>
      <c r="E24" s="45"/>
      <c r="F24" s="45"/>
      <c r="G24" s="45"/>
      <c r="H24" s="45"/>
      <c r="I24" s="45"/>
      <c r="J24" s="46"/>
      <c r="K24" s="11"/>
      <c r="L24" s="91" t="s">
        <v>23</v>
      </c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48" t="s">
        <v>51</v>
      </c>
      <c r="BF24" s="49"/>
      <c r="BG24" s="49"/>
      <c r="BH24" s="49"/>
      <c r="BI24" s="49"/>
      <c r="BJ24" s="49"/>
      <c r="BK24" s="50"/>
      <c r="BL24" s="84">
        <v>52022</v>
      </c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6"/>
      <c r="CF24" s="87">
        <v>51843</v>
      </c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9"/>
    </row>
    <row r="25" spans="1:103" s="3" customFormat="1" ht="15" customHeight="1">
      <c r="A25" s="44" t="s">
        <v>76</v>
      </c>
      <c r="B25" s="45"/>
      <c r="C25" s="45"/>
      <c r="D25" s="45"/>
      <c r="E25" s="45"/>
      <c r="F25" s="45"/>
      <c r="G25" s="45"/>
      <c r="H25" s="45"/>
      <c r="I25" s="45"/>
      <c r="J25" s="46"/>
      <c r="K25" s="11"/>
      <c r="L25" s="91" t="s">
        <v>24</v>
      </c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48" t="s">
        <v>52</v>
      </c>
      <c r="BF25" s="49"/>
      <c r="BG25" s="49"/>
      <c r="BH25" s="49"/>
      <c r="BI25" s="49"/>
      <c r="BJ25" s="49"/>
      <c r="BK25" s="50"/>
      <c r="BL25" s="84">
        <v>-43071</v>
      </c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6"/>
      <c r="CF25" s="87">
        <v>-46187</v>
      </c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9"/>
    </row>
    <row r="26" spans="1:103" s="3" customFormat="1" ht="15" customHeight="1">
      <c r="A26" s="44" t="s">
        <v>76</v>
      </c>
      <c r="B26" s="45"/>
      <c r="C26" s="45"/>
      <c r="D26" s="45"/>
      <c r="E26" s="45"/>
      <c r="F26" s="45"/>
      <c r="G26" s="45"/>
      <c r="H26" s="45"/>
      <c r="I26" s="45"/>
      <c r="J26" s="46"/>
      <c r="K26" s="11"/>
      <c r="L26" s="93" t="s">
        <v>25</v>
      </c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48" t="s">
        <v>53</v>
      </c>
      <c r="BF26" s="49"/>
      <c r="BG26" s="49"/>
      <c r="BH26" s="49"/>
      <c r="BI26" s="49"/>
      <c r="BJ26" s="49"/>
      <c r="BK26" s="50"/>
      <c r="BL26" s="84">
        <f>BL22+BL23+BL24+BL25</f>
        <v>52686</v>
      </c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6"/>
      <c r="CF26" s="87">
        <f>CF22+CF23+CF24+CF25</f>
        <v>52951</v>
      </c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9"/>
    </row>
    <row r="27" spans="1:103" s="3" customFormat="1" ht="15" customHeight="1">
      <c r="A27" s="44" t="s">
        <v>76</v>
      </c>
      <c r="B27" s="45"/>
      <c r="C27" s="45"/>
      <c r="D27" s="45"/>
      <c r="E27" s="45"/>
      <c r="F27" s="45"/>
      <c r="G27" s="45"/>
      <c r="H27" s="45"/>
      <c r="I27" s="45"/>
      <c r="J27" s="46"/>
      <c r="K27" s="11"/>
      <c r="L27" s="91" t="s">
        <v>26</v>
      </c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48" t="s">
        <v>54</v>
      </c>
      <c r="BF27" s="49"/>
      <c r="BG27" s="49"/>
      <c r="BH27" s="49"/>
      <c r="BI27" s="49"/>
      <c r="BJ27" s="49"/>
      <c r="BK27" s="50"/>
      <c r="BL27" s="84">
        <v>-9871</v>
      </c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6"/>
      <c r="CF27" s="87">
        <v>-11719</v>
      </c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9"/>
    </row>
    <row r="28" spans="1:103" s="3" customFormat="1" ht="27.75" customHeight="1">
      <c r="A28" s="44" t="s">
        <v>76</v>
      </c>
      <c r="B28" s="45"/>
      <c r="C28" s="45"/>
      <c r="D28" s="45"/>
      <c r="E28" s="45"/>
      <c r="F28" s="45"/>
      <c r="G28" s="45"/>
      <c r="H28" s="45"/>
      <c r="I28" s="45"/>
      <c r="J28" s="46"/>
      <c r="K28" s="11"/>
      <c r="L28" s="92" t="s">
        <v>27</v>
      </c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64" t="s">
        <v>55</v>
      </c>
      <c r="BF28" s="65"/>
      <c r="BG28" s="65"/>
      <c r="BH28" s="65"/>
      <c r="BI28" s="65"/>
      <c r="BJ28" s="65"/>
      <c r="BK28" s="66"/>
      <c r="BL28" s="84">
        <v>-89</v>
      </c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6"/>
      <c r="CF28" s="87">
        <v>-499</v>
      </c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9"/>
    </row>
    <row r="29" spans="1:103" s="3" customFormat="1" ht="27.75" customHeight="1">
      <c r="A29" s="44" t="s">
        <v>76</v>
      </c>
      <c r="B29" s="45"/>
      <c r="C29" s="45"/>
      <c r="D29" s="45"/>
      <c r="E29" s="45"/>
      <c r="F29" s="45"/>
      <c r="G29" s="45"/>
      <c r="H29" s="45"/>
      <c r="I29" s="45"/>
      <c r="J29" s="46"/>
      <c r="K29" s="11"/>
      <c r="L29" s="90" t="s">
        <v>41</v>
      </c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48" t="s">
        <v>56</v>
      </c>
      <c r="BF29" s="49"/>
      <c r="BG29" s="49"/>
      <c r="BH29" s="49"/>
      <c r="BI29" s="49"/>
      <c r="BJ29" s="49"/>
      <c r="BK29" s="50"/>
      <c r="BL29" s="84">
        <v>-240</v>
      </c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6"/>
      <c r="CF29" s="87">
        <v>20</v>
      </c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9"/>
    </row>
    <row r="30" spans="1:103" s="3" customFormat="1" ht="15" customHeight="1">
      <c r="A30" s="44" t="s">
        <v>76</v>
      </c>
      <c r="B30" s="45"/>
      <c r="C30" s="45"/>
      <c r="D30" s="45"/>
      <c r="E30" s="45"/>
      <c r="F30" s="45"/>
      <c r="G30" s="45"/>
      <c r="H30" s="45"/>
      <c r="I30" s="45"/>
      <c r="J30" s="46"/>
      <c r="K30" s="11"/>
      <c r="L30" s="91" t="s">
        <v>28</v>
      </c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48" t="s">
        <v>57</v>
      </c>
      <c r="BF30" s="49"/>
      <c r="BG30" s="49"/>
      <c r="BH30" s="49"/>
      <c r="BI30" s="49"/>
      <c r="BJ30" s="49"/>
      <c r="BK30" s="50"/>
      <c r="BL30" s="84">
        <v>-514</v>
      </c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6"/>
      <c r="CF30" s="87">
        <v>609</v>
      </c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9"/>
    </row>
    <row r="31" spans="1:103" s="13" customFormat="1" ht="15" customHeight="1">
      <c r="A31" s="77" t="s">
        <v>76</v>
      </c>
      <c r="B31" s="78"/>
      <c r="C31" s="78"/>
      <c r="D31" s="78"/>
      <c r="E31" s="78"/>
      <c r="F31" s="78"/>
      <c r="G31" s="78"/>
      <c r="H31" s="78"/>
      <c r="I31" s="78"/>
      <c r="J31" s="79"/>
      <c r="K31" s="15"/>
      <c r="L31" s="80" t="s">
        <v>29</v>
      </c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1" t="s">
        <v>58</v>
      </c>
      <c r="BF31" s="82"/>
      <c r="BG31" s="82"/>
      <c r="BH31" s="82"/>
      <c r="BI31" s="82"/>
      <c r="BJ31" s="82"/>
      <c r="BK31" s="83"/>
      <c r="BL31" s="71">
        <v>-574</v>
      </c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3"/>
      <c r="CF31" s="74">
        <v>0</v>
      </c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6"/>
    </row>
    <row r="32" spans="1:103" s="13" customFormat="1" ht="29.25" customHeight="1" thickBot="1">
      <c r="A32" s="77" t="s">
        <v>76</v>
      </c>
      <c r="B32" s="78"/>
      <c r="C32" s="78"/>
      <c r="D32" s="78"/>
      <c r="E32" s="78"/>
      <c r="F32" s="78"/>
      <c r="G32" s="78"/>
      <c r="H32" s="78"/>
      <c r="I32" s="78"/>
      <c r="J32" s="79"/>
      <c r="K32" s="15"/>
      <c r="L32" s="151" t="s">
        <v>80</v>
      </c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81" t="s">
        <v>81</v>
      </c>
      <c r="BF32" s="82"/>
      <c r="BG32" s="82"/>
      <c r="BH32" s="82"/>
      <c r="BI32" s="82"/>
      <c r="BJ32" s="82"/>
      <c r="BK32" s="83"/>
      <c r="BL32" s="71">
        <v>303</v>
      </c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3"/>
      <c r="CF32" s="74">
        <v>153</v>
      </c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6"/>
    </row>
    <row r="33" spans="1:103" s="13" customFormat="1" ht="15" customHeight="1" thickBot="1">
      <c r="A33" s="147" t="s">
        <v>76</v>
      </c>
      <c r="B33" s="148"/>
      <c r="C33" s="148"/>
      <c r="D33" s="148"/>
      <c r="E33" s="148"/>
      <c r="F33" s="148"/>
      <c r="G33" s="148"/>
      <c r="H33" s="148"/>
      <c r="I33" s="148"/>
      <c r="J33" s="149"/>
      <c r="K33" s="16"/>
      <c r="L33" s="150" t="s">
        <v>30</v>
      </c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2" t="s">
        <v>59</v>
      </c>
      <c r="BF33" s="153"/>
      <c r="BG33" s="153"/>
      <c r="BH33" s="153"/>
      <c r="BI33" s="153"/>
      <c r="BJ33" s="153"/>
      <c r="BK33" s="154"/>
      <c r="BL33" s="67">
        <f>BL26+BL27+BL29+BL30+BL31+BL32</f>
        <v>41790</v>
      </c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9"/>
      <c r="CF33" s="67">
        <f>CF26+CF27+CF29+CF30+CF31+CF32</f>
        <v>42014</v>
      </c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70"/>
    </row>
    <row r="34" spans="1:103" s="3" customFormat="1" ht="43.5" customHeight="1">
      <c r="A34" s="55" t="s">
        <v>76</v>
      </c>
      <c r="B34" s="56"/>
      <c r="C34" s="56"/>
      <c r="D34" s="56"/>
      <c r="E34" s="56"/>
      <c r="F34" s="56"/>
      <c r="G34" s="56"/>
      <c r="H34" s="56"/>
      <c r="I34" s="56"/>
      <c r="J34" s="57"/>
      <c r="K34" s="14"/>
      <c r="L34" s="63" t="s">
        <v>43</v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1"/>
      <c r="BF34" s="31"/>
      <c r="BG34" s="31"/>
      <c r="BH34" s="31"/>
      <c r="BI34" s="31"/>
      <c r="BJ34" s="31"/>
      <c r="BK34" s="62"/>
      <c r="BL34" s="22">
        <v>0</v>
      </c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2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4"/>
    </row>
    <row r="35" spans="1:103" s="3" customFormat="1" ht="36.75" customHeight="1">
      <c r="A35" s="55" t="s">
        <v>76</v>
      </c>
      <c r="B35" s="56"/>
      <c r="C35" s="56"/>
      <c r="D35" s="56"/>
      <c r="E35" s="56"/>
      <c r="F35" s="56"/>
      <c r="G35" s="56"/>
      <c r="H35" s="56"/>
      <c r="I35" s="56"/>
      <c r="J35" s="57"/>
      <c r="K35" s="14"/>
      <c r="L35" s="63" t="s">
        <v>42</v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4" t="s">
        <v>60</v>
      </c>
      <c r="BF35" s="65"/>
      <c r="BG35" s="65"/>
      <c r="BH35" s="65"/>
      <c r="BI35" s="65"/>
      <c r="BJ35" s="65"/>
      <c r="BK35" s="66"/>
      <c r="BL35" s="22">
        <v>0</v>
      </c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2">
        <v>0</v>
      </c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4"/>
    </row>
    <row r="36" spans="1:103" s="3" customFormat="1" ht="15" customHeight="1">
      <c r="A36" s="44" t="s">
        <v>76</v>
      </c>
      <c r="B36" s="45"/>
      <c r="C36" s="45"/>
      <c r="D36" s="45"/>
      <c r="E36" s="45"/>
      <c r="F36" s="45"/>
      <c r="G36" s="45"/>
      <c r="H36" s="45"/>
      <c r="I36" s="45"/>
      <c r="J36" s="46"/>
      <c r="K36" s="18"/>
      <c r="L36" s="47" t="s">
        <v>78</v>
      </c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8" t="s">
        <v>61</v>
      </c>
      <c r="BF36" s="49"/>
      <c r="BG36" s="49"/>
      <c r="BH36" s="49"/>
      <c r="BI36" s="49"/>
      <c r="BJ36" s="49"/>
      <c r="BK36" s="50"/>
      <c r="BL36" s="41">
        <f>BL33</f>
        <v>41790</v>
      </c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1">
        <f>CF33</f>
        <v>42014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3"/>
    </row>
    <row r="37" spans="1:103" s="3" customFormat="1" ht="15" customHeight="1">
      <c r="A37" s="53" t="s">
        <v>76</v>
      </c>
      <c r="B37" s="54"/>
      <c r="C37" s="54"/>
      <c r="D37" s="54"/>
      <c r="E37" s="54"/>
      <c r="F37" s="54"/>
      <c r="G37" s="54"/>
      <c r="H37" s="54"/>
      <c r="I37" s="54"/>
      <c r="J37" s="54"/>
      <c r="K37" s="18"/>
      <c r="L37" s="52" t="s">
        <v>82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8" t="s">
        <v>62</v>
      </c>
      <c r="BF37" s="59"/>
      <c r="BG37" s="59"/>
      <c r="BH37" s="59"/>
      <c r="BI37" s="59"/>
      <c r="BJ37" s="59"/>
      <c r="BK37" s="60"/>
      <c r="BL37" s="19">
        <v>0</v>
      </c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19">
        <v>0</v>
      </c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1"/>
    </row>
    <row r="38" spans="1:103" s="3" customFormat="1" ht="15" customHeight="1">
      <c r="A38" s="55"/>
      <c r="B38" s="56"/>
      <c r="C38" s="56"/>
      <c r="D38" s="56"/>
      <c r="E38" s="56"/>
      <c r="F38" s="56"/>
      <c r="G38" s="56"/>
      <c r="H38" s="56"/>
      <c r="I38" s="56"/>
      <c r="J38" s="57"/>
      <c r="K38" s="14"/>
      <c r="L38" s="51" t="s">
        <v>31</v>
      </c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61"/>
      <c r="BF38" s="31"/>
      <c r="BG38" s="31"/>
      <c r="BH38" s="31"/>
      <c r="BI38" s="31"/>
      <c r="BJ38" s="31"/>
      <c r="BK38" s="62"/>
      <c r="BL38" s="22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2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4"/>
    </row>
    <row r="39" spans="1:103" s="13" customFormat="1" ht="15" customHeight="1" thickBot="1">
      <c r="A39" s="34" t="s">
        <v>76</v>
      </c>
      <c r="B39" s="35"/>
      <c r="C39" s="35"/>
      <c r="D39" s="35"/>
      <c r="E39" s="35"/>
      <c r="F39" s="35"/>
      <c r="G39" s="35"/>
      <c r="H39" s="35"/>
      <c r="I39" s="35"/>
      <c r="J39" s="36"/>
      <c r="K39" s="12"/>
      <c r="L39" s="37" t="s">
        <v>32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8" t="s">
        <v>63</v>
      </c>
      <c r="BF39" s="39"/>
      <c r="BG39" s="39"/>
      <c r="BH39" s="39"/>
      <c r="BI39" s="39"/>
      <c r="BJ39" s="39"/>
      <c r="BK39" s="40"/>
      <c r="BL39" s="26">
        <v>0</v>
      </c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6">
        <v>0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8"/>
    </row>
    <row r="40" ht="24.75" customHeight="1"/>
    <row r="41" s="3" customFormat="1" ht="12">
      <c r="BD41" s="3" t="s">
        <v>33</v>
      </c>
    </row>
    <row r="42" spans="1:103" s="3" customFormat="1" ht="12">
      <c r="A42" s="3" t="s">
        <v>34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D42" s="33" t="s">
        <v>88</v>
      </c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D42" s="3" t="s">
        <v>35</v>
      </c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C42" s="33" t="s">
        <v>77</v>
      </c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</row>
    <row r="43" spans="15:103" s="10" customFormat="1" ht="9.75">
      <c r="O43" s="25" t="s">
        <v>36</v>
      </c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D43" s="25" t="s">
        <v>37</v>
      </c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N43" s="25" t="s">
        <v>36</v>
      </c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C43" s="25" t="s">
        <v>37</v>
      </c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</row>
    <row r="44" spans="1:34" s="3" customFormat="1" ht="12">
      <c r="A44" s="29" t="s">
        <v>38</v>
      </c>
      <c r="B44" s="29"/>
      <c r="C44" s="31" t="s">
        <v>94</v>
      </c>
      <c r="D44" s="31"/>
      <c r="E44" s="31"/>
      <c r="F44" s="31"/>
      <c r="G44" s="32" t="s">
        <v>38</v>
      </c>
      <c r="H44" s="32"/>
      <c r="J44" s="33" t="s">
        <v>95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29">
        <v>20</v>
      </c>
      <c r="AA44" s="29"/>
      <c r="AB44" s="29"/>
      <c r="AC44" s="29"/>
      <c r="AD44" s="30" t="s">
        <v>93</v>
      </c>
      <c r="AE44" s="30"/>
      <c r="AF44" s="30"/>
      <c r="AH44" s="3" t="s">
        <v>39</v>
      </c>
    </row>
  </sheetData>
  <sheetProtection/>
  <mergeCells count="157">
    <mergeCell ref="A33:J33"/>
    <mergeCell ref="L33:BD33"/>
    <mergeCell ref="L22:BD22"/>
    <mergeCell ref="A32:J32"/>
    <mergeCell ref="L32:BD32"/>
    <mergeCell ref="BE33:BK33"/>
    <mergeCell ref="A21:J21"/>
    <mergeCell ref="L21:BD21"/>
    <mergeCell ref="BE21:BK21"/>
    <mergeCell ref="BE19:BK19"/>
    <mergeCell ref="BE32:BK32"/>
    <mergeCell ref="A22:J22"/>
    <mergeCell ref="A17:J17"/>
    <mergeCell ref="L17:BD17"/>
    <mergeCell ref="BE17:BK17"/>
    <mergeCell ref="CN15:CQ15"/>
    <mergeCell ref="CR15:CY15"/>
    <mergeCell ref="BE22:BK22"/>
    <mergeCell ref="A18:J18"/>
    <mergeCell ref="L18:BD18"/>
    <mergeCell ref="BE18:BK18"/>
    <mergeCell ref="A19:J19"/>
    <mergeCell ref="CL5:CS5"/>
    <mergeCell ref="A14:J16"/>
    <mergeCell ref="BL14:CE14"/>
    <mergeCell ref="K14:BD16"/>
    <mergeCell ref="CF3:CY3"/>
    <mergeCell ref="CF4:CY4"/>
    <mergeCell ref="BE14:BK16"/>
    <mergeCell ref="BL15:BS15"/>
    <mergeCell ref="BT15:BW15"/>
    <mergeCell ref="CF15:CM15"/>
    <mergeCell ref="A2:CE2"/>
    <mergeCell ref="AD3:AV3"/>
    <mergeCell ref="AW3:AZ3"/>
    <mergeCell ref="BA3:BD3"/>
    <mergeCell ref="A11:BL11"/>
    <mergeCell ref="CT5:CY5"/>
    <mergeCell ref="CF10:CO11"/>
    <mergeCell ref="CP10:CY11"/>
    <mergeCell ref="BB10:CA10"/>
    <mergeCell ref="CF5:CK5"/>
    <mergeCell ref="CF17:CY17"/>
    <mergeCell ref="CF16:CY16"/>
    <mergeCell ref="BL17:CE17"/>
    <mergeCell ref="CF6:CY6"/>
    <mergeCell ref="CF7:CY7"/>
    <mergeCell ref="CF8:CY9"/>
    <mergeCell ref="S9:BU9"/>
    <mergeCell ref="CF14:CY14"/>
    <mergeCell ref="N6:BR6"/>
    <mergeCell ref="CF12:CY12"/>
    <mergeCell ref="BL16:CE16"/>
    <mergeCell ref="BX15:CE15"/>
    <mergeCell ref="CF20:CY20"/>
    <mergeCell ref="CF18:CY18"/>
    <mergeCell ref="BL22:CE22"/>
    <mergeCell ref="CF22:CY22"/>
    <mergeCell ref="BL21:CE21"/>
    <mergeCell ref="CF21:CY21"/>
    <mergeCell ref="BL19:CE19"/>
    <mergeCell ref="BL18:CE18"/>
    <mergeCell ref="CF19:CY19"/>
    <mergeCell ref="BL20:CE20"/>
    <mergeCell ref="A23:J23"/>
    <mergeCell ref="L23:BD23"/>
    <mergeCell ref="BE23:BK23"/>
    <mergeCell ref="BL23:CE23"/>
    <mergeCell ref="L19:BD19"/>
    <mergeCell ref="A20:J20"/>
    <mergeCell ref="L20:BD20"/>
    <mergeCell ref="BE20:BK20"/>
    <mergeCell ref="BL24:CE24"/>
    <mergeCell ref="CF24:CY24"/>
    <mergeCell ref="A24:J24"/>
    <mergeCell ref="L24:BD24"/>
    <mergeCell ref="BE24:BK24"/>
    <mergeCell ref="CF23:CY23"/>
    <mergeCell ref="CF25:CY25"/>
    <mergeCell ref="BL26:CE26"/>
    <mergeCell ref="CF26:CY26"/>
    <mergeCell ref="A26:J26"/>
    <mergeCell ref="L26:BD26"/>
    <mergeCell ref="BE26:BK26"/>
    <mergeCell ref="A25:J25"/>
    <mergeCell ref="L25:BD25"/>
    <mergeCell ref="BE25:BK25"/>
    <mergeCell ref="BL25:CE25"/>
    <mergeCell ref="CF27:CY27"/>
    <mergeCell ref="BL28:CE28"/>
    <mergeCell ref="CF28:CY28"/>
    <mergeCell ref="A28:J28"/>
    <mergeCell ref="L28:BD28"/>
    <mergeCell ref="BE28:BK28"/>
    <mergeCell ref="A27:J27"/>
    <mergeCell ref="L27:BD27"/>
    <mergeCell ref="BE27:BK27"/>
    <mergeCell ref="BL27:CE27"/>
    <mergeCell ref="BL29:CE29"/>
    <mergeCell ref="CF29:CY29"/>
    <mergeCell ref="A29:J29"/>
    <mergeCell ref="L29:BD29"/>
    <mergeCell ref="BE29:BK29"/>
    <mergeCell ref="BL30:CE30"/>
    <mergeCell ref="CF30:CY30"/>
    <mergeCell ref="A30:J30"/>
    <mergeCell ref="L30:BD30"/>
    <mergeCell ref="BE30:BK30"/>
    <mergeCell ref="BL31:CE31"/>
    <mergeCell ref="CF31:CY31"/>
    <mergeCell ref="A31:J31"/>
    <mergeCell ref="L31:BD31"/>
    <mergeCell ref="BE31:BK31"/>
    <mergeCell ref="CF32:CY32"/>
    <mergeCell ref="BL33:CE33"/>
    <mergeCell ref="CF33:CY33"/>
    <mergeCell ref="BL32:CE32"/>
    <mergeCell ref="CF34:CY34"/>
    <mergeCell ref="BL35:CE35"/>
    <mergeCell ref="CF35:CY35"/>
    <mergeCell ref="BL34:CE34"/>
    <mergeCell ref="A35:J35"/>
    <mergeCell ref="L35:BD35"/>
    <mergeCell ref="BE35:BK35"/>
    <mergeCell ref="A34:J34"/>
    <mergeCell ref="BE34:BK34"/>
    <mergeCell ref="L34:BD34"/>
    <mergeCell ref="BL36:CE36"/>
    <mergeCell ref="CF36:CY36"/>
    <mergeCell ref="A36:J36"/>
    <mergeCell ref="L36:BD36"/>
    <mergeCell ref="BE36:BK36"/>
    <mergeCell ref="L38:BD38"/>
    <mergeCell ref="L37:BD37"/>
    <mergeCell ref="A37:J38"/>
    <mergeCell ref="BE37:BK38"/>
    <mergeCell ref="BL37:CE38"/>
    <mergeCell ref="A39:J39"/>
    <mergeCell ref="L39:BD39"/>
    <mergeCell ref="BE39:BK39"/>
    <mergeCell ref="CC43:CY43"/>
    <mergeCell ref="O42:AA42"/>
    <mergeCell ref="AD42:AZ42"/>
    <mergeCell ref="BN42:BZ42"/>
    <mergeCell ref="CC42:CY42"/>
    <mergeCell ref="Z44:AC44"/>
    <mergeCell ref="AD44:AF44"/>
    <mergeCell ref="A44:B44"/>
    <mergeCell ref="C44:F44"/>
    <mergeCell ref="G44:H44"/>
    <mergeCell ref="J44:Y44"/>
    <mergeCell ref="CF37:CY38"/>
    <mergeCell ref="O43:AA43"/>
    <mergeCell ref="AD43:AZ43"/>
    <mergeCell ref="BN43:BZ43"/>
    <mergeCell ref="BL39:CE39"/>
    <mergeCell ref="CF39:CY39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Ульянова Наталья Васильевна</cp:lastModifiedBy>
  <cp:lastPrinted>2018-02-27T12:46:47Z</cp:lastPrinted>
  <dcterms:created xsi:type="dcterms:W3CDTF">2010-08-05T07:13:47Z</dcterms:created>
  <dcterms:modified xsi:type="dcterms:W3CDTF">2018-05-24T11:05:36Z</dcterms:modified>
  <cp:category/>
  <cp:version/>
  <cp:contentType/>
  <cp:contentStatus/>
</cp:coreProperties>
</file>