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'стр.1_3'!$A$1:$DA$51</definedName>
  </definedNames>
  <calcPr fullCalcOnLoad="1"/>
</workbook>
</file>

<file path=xl/sharedStrings.xml><?xml version="1.0" encoding="utf-8"?>
<sst xmlns="http://schemas.openxmlformats.org/spreadsheetml/2006/main" count="147" uniqueCount="83">
  <si>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</si>
  <si>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</si>
  <si>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</si>
  <si>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</si>
  <si>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</si>
  <si>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</si>
  <si>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</si>
  <si>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</si>
  <si>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</si>
  <si>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</si>
  <si>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</si>
  <si>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</si>
  <si>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</si>
  <si>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</si>
  <si>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</si>
  <si>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</si>
  <si>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</si>
  <si>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</si>
  <si>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</si>
  <si>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</si>
  <si>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</si>
  <si>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</si>
  <si>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</si>
  <si>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</si>
  <si>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</si>
  <si>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</si>
  <si>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</si>
  <si>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</si>
  <si>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Отчет о движении денежных средств</t>
  </si>
  <si>
    <t>Дата (число, месяц, год)</t>
  </si>
  <si>
    <t>Код</t>
  </si>
  <si>
    <t>4110</t>
  </si>
  <si>
    <t>4111</t>
  </si>
  <si>
    <t>4120</t>
  </si>
  <si>
    <t>4121</t>
  </si>
  <si>
    <t>4122</t>
  </si>
  <si>
    <t>4123</t>
  </si>
  <si>
    <t>4124</t>
  </si>
  <si>
    <t>Поступления - всего</t>
  </si>
  <si>
    <t>4119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</si>
  <si>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</si>
  <si>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</si>
  <si>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</si>
  <si>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</si>
  <si>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</si>
  <si>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</si>
  <si>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</si>
  <si>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</si>
  <si>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</si>
  <si>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</si>
  <si>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</si>
  <si>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в связи с приобретением, созданием, модернизацией, реконструкцией и подготовкой к использованию внеоборотных активов</t>
  </si>
  <si>
    <t>Сальдо денежных потоков от инвестиционных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</si>
  <si>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</si>
  <si>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</si>
  <si>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</si>
  <si>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год</t>
  </si>
  <si>
    <t>11</t>
  </si>
  <si>
    <t>31</t>
  </si>
  <si>
    <t>12</t>
  </si>
  <si>
    <t>94322709</t>
  </si>
  <si>
    <t>5107910347</t>
  </si>
  <si>
    <t>51.18.26</t>
  </si>
  <si>
    <t>ООО "Арктик-энерго"</t>
  </si>
  <si>
    <t>Деятельность агентов по оптовой торговле электроэнергией</t>
  </si>
  <si>
    <t xml:space="preserve">частная / </t>
  </si>
  <si>
    <t>общество с ограниченной ответственностью</t>
  </si>
  <si>
    <t>Единица измерения: тыс. руб.</t>
  </si>
  <si>
    <t>4125</t>
  </si>
  <si>
    <t>налогов и сборов (кроме налога на прибыль организаций) и страховых взносов в государственные внебюджетные фонды</t>
  </si>
  <si>
    <t>Денежные потоки от текущих операций</t>
  </si>
  <si>
    <t>Денежные потоки от инвестиционных операций</t>
  </si>
  <si>
    <t>-</t>
  </si>
  <si>
    <t>О.А.Каменкова</t>
  </si>
  <si>
    <t>Н.В.Ульянова</t>
  </si>
  <si>
    <t>16</t>
  </si>
  <si>
    <t>65</t>
  </si>
  <si>
    <t>2012</t>
  </si>
  <si>
    <t>Денежные потоки от финансовых операций</t>
  </si>
  <si>
    <t>Сальдо денежных потоков от финансовых операций</t>
  </si>
  <si>
    <t>13</t>
  </si>
  <si>
    <t>05</t>
  </si>
  <si>
    <t>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</si>
</sst>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;\(#,###,##0\);\-"/>
    <numFmt numFmtId="165" formatCode="#,##0.0"/>
  </numFmts>
  <fonts count="9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indent="2"/>
    </xf>
    <xf numFmtId="0" fontId="1" fillId="0" borderId="12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49" fontId="1" fillId="0" borderId="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 indent="2"/>
    </xf>
    <xf numFmtId="0" fontId="6" fillId="0" borderId="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wrapText="1" indent="1"/>
    </xf>
    <xf numFmtId="164" fontId="5" fillId="0" borderId="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1"/>
  <sheetViews>
    <sheetView tabSelected="1" view="pageBreakPreview" zoomScaleSheetLayoutView="100" workbookViewId="0" topLeftCell="A1">
      <selection activeCell="CA14" sqref="CA14"/>
    </sheetView>
  </sheetViews>
  <sheetFormatPr defaultColWidth="9.00390625" defaultRowHeight="12.75"/>
  <cols>
    <col min="1" max="41" width="0.875" style="2" customWidth="1"/>
    <col min="42" max="42" width="2.75390625" style="2" customWidth="1"/>
    <col min="43" max="63" width="0.875" style="2" customWidth="1"/>
    <col min="64" max="64" width="2.875" style="2" customWidth="1"/>
    <col min="65" max="16384" width="0.875" style="2" customWidth="1"/>
  </cols>
  <sheetData>
    <row r="1" spans="1:105" s="5" customFormat="1" ht="1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26:104" s="5" customFormat="1" ht="15" customHeight="1" thickBot="1">
      <c r="Z2" s="6" t="s">
        <v>14</v>
      </c>
      <c r="AA2" s="6"/>
      <c r="AB2" s="6"/>
      <c r="AC2" s="6"/>
      <c r="AD2" s="140" t="s">
        <v>56</v>
      </c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1">
        <v>20</v>
      </c>
      <c r="AY2" s="141"/>
      <c r="AZ2" s="141"/>
      <c r="BA2" s="141"/>
      <c r="BB2" s="142" t="s">
        <v>59</v>
      </c>
      <c r="BC2" s="142"/>
      <c r="BD2" s="142"/>
      <c r="BE2" s="142"/>
      <c r="BF2" s="6"/>
      <c r="BG2" s="6" t="s">
        <v>0</v>
      </c>
      <c r="BH2" s="6"/>
      <c r="BI2" s="4"/>
      <c r="CG2" s="134" t="s">
        <v>17</v>
      </c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6"/>
    </row>
    <row r="3" spans="1:104" s="5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8" t="s">
        <v>18</v>
      </c>
      <c r="CG3" s="137" t="s">
        <v>21</v>
      </c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9"/>
    </row>
    <row r="4" spans="1:104" s="5" customFormat="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8" t="s">
        <v>29</v>
      </c>
      <c r="CG4" s="131" t="s">
        <v>58</v>
      </c>
      <c r="CH4" s="132"/>
      <c r="CI4" s="132"/>
      <c r="CJ4" s="132"/>
      <c r="CK4" s="132"/>
      <c r="CL4" s="132"/>
      <c r="CM4" s="132" t="s">
        <v>59</v>
      </c>
      <c r="CN4" s="132"/>
      <c r="CO4" s="132"/>
      <c r="CP4" s="132"/>
      <c r="CQ4" s="132"/>
      <c r="CR4" s="132"/>
      <c r="CS4" s="132"/>
      <c r="CT4" s="132"/>
      <c r="CU4" s="132" t="s">
        <v>77</v>
      </c>
      <c r="CV4" s="132"/>
      <c r="CW4" s="132"/>
      <c r="CX4" s="132"/>
      <c r="CY4" s="132"/>
      <c r="CZ4" s="133"/>
    </row>
    <row r="5" spans="1:104" s="5" customFormat="1" ht="15" customHeight="1">
      <c r="A5" s="7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43" t="s">
        <v>63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X5" s="7"/>
      <c r="BY5" s="7"/>
      <c r="BZ5" s="7"/>
      <c r="CA5" s="7"/>
      <c r="CB5" s="7"/>
      <c r="CC5" s="7"/>
      <c r="CD5" s="7"/>
      <c r="CE5" s="8" t="s">
        <v>1</v>
      </c>
      <c r="CG5" s="131" t="s">
        <v>60</v>
      </c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3"/>
    </row>
    <row r="6" spans="1:104" s="5" customFormat="1" ht="1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8" t="s">
        <v>3</v>
      </c>
      <c r="CG6" s="131" t="s">
        <v>61</v>
      </c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3"/>
    </row>
    <row r="7" spans="1:104" s="5" customFormat="1" ht="24.75" customHeight="1">
      <c r="A7" s="144" t="s">
        <v>19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 t="s">
        <v>64</v>
      </c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7"/>
      <c r="BW7" s="7"/>
      <c r="BX7" s="7"/>
      <c r="BY7" s="7"/>
      <c r="BZ7" s="7"/>
      <c r="CA7" s="7"/>
      <c r="CB7" s="7"/>
      <c r="CC7" s="7"/>
      <c r="CD7" s="7"/>
      <c r="CE7" s="8" t="s">
        <v>4</v>
      </c>
      <c r="CG7" s="131" t="s">
        <v>62</v>
      </c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</row>
    <row r="8" spans="1:104" s="5" customFormat="1" ht="15" customHeight="1">
      <c r="A8" s="146" t="s">
        <v>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3" t="s">
        <v>65</v>
      </c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E8" s="7"/>
      <c r="CG8" s="131" t="s">
        <v>75</v>
      </c>
      <c r="CH8" s="132"/>
      <c r="CI8" s="132"/>
      <c r="CJ8" s="132"/>
      <c r="CK8" s="132"/>
      <c r="CL8" s="132"/>
      <c r="CM8" s="132"/>
      <c r="CN8" s="132"/>
      <c r="CO8" s="132"/>
      <c r="CP8" s="132"/>
      <c r="CQ8" s="132" t="s">
        <v>76</v>
      </c>
      <c r="CR8" s="132"/>
      <c r="CS8" s="132"/>
      <c r="CT8" s="132"/>
      <c r="CU8" s="132"/>
      <c r="CV8" s="132"/>
      <c r="CW8" s="132"/>
      <c r="CX8" s="132"/>
      <c r="CY8" s="132"/>
      <c r="CZ8" s="133"/>
    </row>
    <row r="9" spans="1:104" s="5" customFormat="1" ht="1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0"/>
      <c r="BO9" s="10"/>
      <c r="BP9" s="10"/>
      <c r="BQ9" s="10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8" t="s">
        <v>6</v>
      </c>
      <c r="CG9" s="131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3"/>
    </row>
    <row r="10" spans="1:104" s="5" customFormat="1" ht="15" customHeight="1" thickBot="1">
      <c r="A10" s="11" t="s">
        <v>67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8" t="s">
        <v>7</v>
      </c>
      <c r="CG10" s="127">
        <v>384</v>
      </c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9"/>
    </row>
    <row r="11" spans="1:105" s="14" customFormat="1" ht="30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s="14" customFormat="1" ht="5.25" customHeight="1">
      <c r="A12" s="111" t="s">
        <v>15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3"/>
      <c r="BM12" s="111" t="s">
        <v>30</v>
      </c>
      <c r="BN12" s="112"/>
      <c r="BO12" s="112"/>
      <c r="BP12" s="112"/>
      <c r="BQ12" s="112"/>
      <c r="BR12" s="112"/>
      <c r="BS12" s="113"/>
      <c r="BT12" s="15"/>
      <c r="BU12" s="16"/>
      <c r="BV12" s="19"/>
      <c r="BW12" s="19"/>
      <c r="BX12" s="24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19"/>
      <c r="CJ12" s="20"/>
      <c r="CK12" s="17"/>
      <c r="CL12" s="13"/>
      <c r="CM12" s="19"/>
      <c r="CN12" s="19"/>
      <c r="CO12" s="24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19"/>
      <c r="DA12" s="20"/>
    </row>
    <row r="13" spans="1:105" s="14" customFormat="1" ht="15.7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6"/>
      <c r="BM13" s="114"/>
      <c r="BN13" s="115"/>
      <c r="BO13" s="115"/>
      <c r="BP13" s="115"/>
      <c r="BQ13" s="115"/>
      <c r="BR13" s="115"/>
      <c r="BS13" s="116"/>
      <c r="BT13" s="17"/>
      <c r="BU13" s="13"/>
      <c r="BV13" s="13"/>
      <c r="BW13" s="104">
        <v>20</v>
      </c>
      <c r="BX13" s="104"/>
      <c r="BY13" s="104"/>
      <c r="BZ13" s="104"/>
      <c r="CA13" s="105" t="s">
        <v>59</v>
      </c>
      <c r="CB13" s="105"/>
      <c r="CC13" s="105"/>
      <c r="CD13" s="18" t="s">
        <v>48</v>
      </c>
      <c r="CE13" s="18"/>
      <c r="CF13" s="18"/>
      <c r="CG13" s="19"/>
      <c r="CH13" s="19"/>
      <c r="CI13" s="19"/>
      <c r="CJ13" s="20"/>
      <c r="CK13" s="17"/>
      <c r="CL13" s="13"/>
      <c r="CM13" s="13"/>
      <c r="CN13" s="104">
        <v>20</v>
      </c>
      <c r="CO13" s="104"/>
      <c r="CP13" s="104"/>
      <c r="CQ13" s="104"/>
      <c r="CR13" s="105" t="s">
        <v>57</v>
      </c>
      <c r="CS13" s="105"/>
      <c r="CT13" s="105"/>
      <c r="CU13" s="18" t="s">
        <v>49</v>
      </c>
      <c r="CV13" s="18"/>
      <c r="CW13" s="18"/>
      <c r="CX13" s="19"/>
      <c r="CY13" s="19"/>
      <c r="CZ13" s="19"/>
      <c r="DA13" s="20"/>
    </row>
    <row r="14" spans="1:105" s="14" customFormat="1" ht="9.75" customHeight="1" thickBo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  <c r="BM14" s="117"/>
      <c r="BN14" s="118"/>
      <c r="BO14" s="118"/>
      <c r="BP14" s="118"/>
      <c r="BQ14" s="118"/>
      <c r="BR14" s="118"/>
      <c r="BS14" s="119"/>
      <c r="BT14" s="17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20"/>
      <c r="CK14" s="17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s="14" customFormat="1" ht="12.75">
      <c r="A15" s="21"/>
      <c r="B15" s="71" t="s">
        <v>70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90" t="s">
        <v>31</v>
      </c>
      <c r="BN15" s="91"/>
      <c r="BO15" s="91"/>
      <c r="BP15" s="91"/>
      <c r="BQ15" s="91"/>
      <c r="BR15" s="91"/>
      <c r="BS15" s="91"/>
      <c r="BT15" s="106">
        <v>4103522</v>
      </c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107"/>
      <c r="CK15" s="97">
        <v>4316923</v>
      </c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</row>
    <row r="16" spans="1:105" s="14" customFormat="1" ht="19.5" customHeight="1">
      <c r="A16" s="22"/>
      <c r="B16" s="73" t="s">
        <v>38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92"/>
      <c r="BN16" s="93"/>
      <c r="BO16" s="93"/>
      <c r="BP16" s="93"/>
      <c r="BQ16" s="93"/>
      <c r="BR16" s="93"/>
      <c r="BS16" s="93"/>
      <c r="BT16" s="108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109"/>
      <c r="CK16" s="51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3"/>
    </row>
    <row r="17" spans="1:105" s="14" customFormat="1" ht="15" customHeight="1">
      <c r="A17" s="1"/>
      <c r="B17" s="124" t="s">
        <v>22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90" t="s">
        <v>32</v>
      </c>
      <c r="BN17" s="91"/>
      <c r="BO17" s="91"/>
      <c r="BP17" s="91"/>
      <c r="BQ17" s="91"/>
      <c r="BR17" s="91"/>
      <c r="BS17" s="91"/>
      <c r="BT17" s="100">
        <v>4072344</v>
      </c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>
        <v>4296461</v>
      </c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2"/>
    </row>
    <row r="18" spans="1:105" s="14" customFormat="1" ht="15" customHeight="1">
      <c r="A18" s="22"/>
      <c r="B18" s="103" t="s">
        <v>23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92"/>
      <c r="BN18" s="93"/>
      <c r="BO18" s="93"/>
      <c r="BP18" s="93"/>
      <c r="BQ18" s="93"/>
      <c r="BR18" s="93"/>
      <c r="BS18" s="93"/>
      <c r="BT18" s="100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2"/>
    </row>
    <row r="19" spans="1:105" s="14" customFormat="1" ht="15" customHeight="1">
      <c r="A19" s="23"/>
      <c r="B19" s="54" t="s">
        <v>24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 t="s">
        <v>39</v>
      </c>
      <c r="BN19" s="56"/>
      <c r="BO19" s="56"/>
      <c r="BP19" s="56"/>
      <c r="BQ19" s="56"/>
      <c r="BR19" s="56"/>
      <c r="BS19" s="56"/>
      <c r="BT19" s="100">
        <v>31178</v>
      </c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>
        <v>20462</v>
      </c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14" customFormat="1" ht="15" customHeight="1">
      <c r="A20" s="23"/>
      <c r="B20" s="36" t="s">
        <v>40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55" t="s">
        <v>33</v>
      </c>
      <c r="BN20" s="56"/>
      <c r="BO20" s="56"/>
      <c r="BP20" s="56"/>
      <c r="BQ20" s="56"/>
      <c r="BR20" s="56"/>
      <c r="BS20" s="56"/>
      <c r="BT20" s="88" t="s">
        <v>8</v>
      </c>
      <c r="BU20" s="89"/>
      <c r="BV20" s="80">
        <f>BV21+BV23+BV24+BV25+BV26+BV27</f>
        <v>4088533</v>
      </c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94" t="s">
        <v>9</v>
      </c>
      <c r="CJ20" s="123"/>
      <c r="CK20" s="130" t="s">
        <v>8</v>
      </c>
      <c r="CL20" s="89"/>
      <c r="CM20" s="80">
        <v>4377966</v>
      </c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94" t="s">
        <v>9</v>
      </c>
      <c r="DA20" s="95"/>
    </row>
    <row r="21" spans="1:105" s="14" customFormat="1" ht="15" customHeight="1">
      <c r="A21" s="1"/>
      <c r="B21" s="124" t="s">
        <v>22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90" t="s">
        <v>34</v>
      </c>
      <c r="BN21" s="91"/>
      <c r="BO21" s="91"/>
      <c r="BP21" s="91"/>
      <c r="BQ21" s="91"/>
      <c r="BR21" s="91"/>
      <c r="BS21" s="91"/>
      <c r="BT21" s="88" t="s">
        <v>8</v>
      </c>
      <c r="BU21" s="89"/>
      <c r="BV21" s="80">
        <v>4011403</v>
      </c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94" t="s">
        <v>9</v>
      </c>
      <c r="CJ21" s="123"/>
      <c r="CK21" s="130" t="s">
        <v>8</v>
      </c>
      <c r="CL21" s="89"/>
      <c r="CM21" s="80">
        <v>4219217</v>
      </c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94" t="s">
        <v>9</v>
      </c>
      <c r="DA21" s="95"/>
    </row>
    <row r="22" spans="1:105" s="14" customFormat="1" ht="24.75" customHeight="1">
      <c r="A22" s="22"/>
      <c r="B22" s="37" t="s">
        <v>41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92"/>
      <c r="BN22" s="93"/>
      <c r="BO22" s="93"/>
      <c r="BP22" s="93"/>
      <c r="BQ22" s="93"/>
      <c r="BR22" s="93"/>
      <c r="BS22" s="93"/>
      <c r="BT22" s="85"/>
      <c r="BU22" s="86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73"/>
      <c r="CJ22" s="74"/>
      <c r="CK22" s="122"/>
      <c r="CL22" s="86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73"/>
      <c r="DA22" s="96"/>
    </row>
    <row r="23" spans="1:105" s="14" customFormat="1" ht="15" customHeight="1">
      <c r="A23" s="23"/>
      <c r="B23" s="54" t="s">
        <v>42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 t="s">
        <v>35</v>
      </c>
      <c r="BN23" s="56"/>
      <c r="BO23" s="56"/>
      <c r="BP23" s="56"/>
      <c r="BQ23" s="56"/>
      <c r="BR23" s="56"/>
      <c r="BS23" s="56"/>
      <c r="BT23" s="85" t="s">
        <v>8</v>
      </c>
      <c r="BU23" s="86"/>
      <c r="BV23" s="87">
        <v>26297</v>
      </c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73" t="s">
        <v>9</v>
      </c>
      <c r="CJ23" s="74"/>
      <c r="CK23" s="122" t="s">
        <v>8</v>
      </c>
      <c r="CL23" s="86"/>
      <c r="CM23" s="87">
        <v>23732</v>
      </c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73" t="s">
        <v>9</v>
      </c>
      <c r="DA23" s="96"/>
    </row>
    <row r="24" spans="1:105" s="14" customFormat="1" ht="15" customHeight="1">
      <c r="A24" s="23"/>
      <c r="B24" s="54" t="s">
        <v>43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 t="s">
        <v>36</v>
      </c>
      <c r="BN24" s="56"/>
      <c r="BO24" s="56"/>
      <c r="BP24" s="56"/>
      <c r="BQ24" s="56"/>
      <c r="BR24" s="56"/>
      <c r="BS24" s="56"/>
      <c r="BT24" s="85" t="s">
        <v>8</v>
      </c>
      <c r="BU24" s="86"/>
      <c r="BV24" s="87">
        <v>37075</v>
      </c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73" t="s">
        <v>9</v>
      </c>
      <c r="CJ24" s="74"/>
      <c r="CK24" s="122" t="s">
        <v>8</v>
      </c>
      <c r="CL24" s="86"/>
      <c r="CM24" s="87">
        <v>68100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73" t="s">
        <v>9</v>
      </c>
      <c r="DA24" s="96"/>
    </row>
    <row r="25" spans="1:105" s="14" customFormat="1" ht="15" customHeight="1">
      <c r="A25" s="23"/>
      <c r="B25" s="54" t="s">
        <v>44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 t="s">
        <v>37</v>
      </c>
      <c r="BN25" s="56"/>
      <c r="BO25" s="56"/>
      <c r="BP25" s="56"/>
      <c r="BQ25" s="56"/>
      <c r="BR25" s="56"/>
      <c r="BS25" s="56"/>
      <c r="BT25" s="85" t="s">
        <v>8</v>
      </c>
      <c r="BU25" s="86"/>
      <c r="BV25" s="87">
        <v>5920</v>
      </c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73" t="s">
        <v>9</v>
      </c>
      <c r="CJ25" s="74"/>
      <c r="CK25" s="122" t="s">
        <v>8</v>
      </c>
      <c r="CL25" s="86"/>
      <c r="CM25" s="87">
        <v>47122</v>
      </c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73" t="s">
        <v>9</v>
      </c>
      <c r="DA25" s="96"/>
    </row>
    <row r="26" spans="1:105" s="14" customFormat="1" ht="25.5" customHeight="1">
      <c r="A26" s="23"/>
      <c r="B26" s="152" t="s">
        <v>69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  <c r="BM26" s="55" t="s">
        <v>68</v>
      </c>
      <c r="BN26" s="56"/>
      <c r="BO26" s="56"/>
      <c r="BP26" s="56"/>
      <c r="BQ26" s="56"/>
      <c r="BR26" s="56"/>
      <c r="BS26" s="56"/>
      <c r="BT26" s="85" t="s">
        <v>8</v>
      </c>
      <c r="BU26" s="86"/>
      <c r="BV26" s="87">
        <v>6009</v>
      </c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73" t="s">
        <v>9</v>
      </c>
      <c r="CJ26" s="74"/>
      <c r="CK26" s="122" t="s">
        <v>8</v>
      </c>
      <c r="CL26" s="86"/>
      <c r="CM26" s="87">
        <v>16425</v>
      </c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73" t="s">
        <v>9</v>
      </c>
      <c r="DA26" s="96"/>
    </row>
    <row r="27" spans="1:105" s="14" customFormat="1" ht="15" customHeight="1">
      <c r="A27" s="23"/>
      <c r="B27" s="54" t="s">
        <v>45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 t="s">
        <v>46</v>
      </c>
      <c r="BN27" s="56"/>
      <c r="BO27" s="56"/>
      <c r="BP27" s="56"/>
      <c r="BQ27" s="56"/>
      <c r="BR27" s="56"/>
      <c r="BS27" s="56"/>
      <c r="BT27" s="83" t="s">
        <v>8</v>
      </c>
      <c r="BU27" s="84"/>
      <c r="BV27" s="75">
        <v>1829</v>
      </c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36" t="s">
        <v>9</v>
      </c>
      <c r="CJ27" s="35"/>
      <c r="CK27" s="122" t="s">
        <v>8</v>
      </c>
      <c r="CL27" s="86"/>
      <c r="CM27" s="87">
        <v>3370</v>
      </c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73" t="s">
        <v>9</v>
      </c>
      <c r="DA27" s="96"/>
    </row>
    <row r="28" spans="1:105" s="14" customFormat="1" ht="15" customHeight="1" thickBot="1">
      <c r="A28" s="23"/>
      <c r="B28" s="36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5"/>
      <c r="BM28" s="41">
        <v>4100</v>
      </c>
      <c r="BN28" s="42"/>
      <c r="BO28" s="42"/>
      <c r="BP28" s="42"/>
      <c r="BQ28" s="42"/>
      <c r="BR28" s="42"/>
      <c r="BS28" s="43"/>
      <c r="BT28" s="159"/>
      <c r="BU28" s="160"/>
      <c r="BV28" s="161">
        <f>BT15-BV20</f>
        <v>14989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2"/>
      <c r="CJ28" s="162"/>
      <c r="CK28" s="159" t="s">
        <v>8</v>
      </c>
      <c r="CL28" s="160"/>
      <c r="CM28" s="161">
        <f>CM20-CK15</f>
        <v>61043</v>
      </c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2" t="s">
        <v>9</v>
      </c>
      <c r="DA28" s="162"/>
    </row>
    <row r="29" spans="1:105" s="14" customFormat="1" ht="12.75">
      <c r="A29" s="21"/>
      <c r="B29" s="71" t="s">
        <v>71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BM29" s="48">
        <v>4210</v>
      </c>
      <c r="BN29" s="49"/>
      <c r="BO29" s="49"/>
      <c r="BP29" s="49"/>
      <c r="BQ29" s="49"/>
      <c r="BR29" s="49"/>
      <c r="BS29" s="50"/>
      <c r="BT29" s="155" t="s">
        <v>72</v>
      </c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107"/>
      <c r="CK29" s="156" t="s">
        <v>72</v>
      </c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</row>
    <row r="30" spans="1:105" s="14" customFormat="1" ht="19.5" customHeight="1">
      <c r="A30" s="22"/>
      <c r="B30" s="73" t="s">
        <v>38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BM30" s="51"/>
      <c r="BN30" s="52"/>
      <c r="BO30" s="52"/>
      <c r="BP30" s="52"/>
      <c r="BQ30" s="52"/>
      <c r="BR30" s="52"/>
      <c r="BS30" s="53"/>
      <c r="BT30" s="108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109"/>
      <c r="CK30" s="51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3"/>
    </row>
    <row r="31" spans="1:105" s="14" customFormat="1" ht="15" customHeight="1">
      <c r="A31" s="1"/>
      <c r="B31" s="46" t="s">
        <v>22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8">
        <v>4211</v>
      </c>
      <c r="BN31" s="49"/>
      <c r="BO31" s="49"/>
      <c r="BP31" s="49"/>
      <c r="BQ31" s="49"/>
      <c r="BR31" s="49"/>
      <c r="BS31" s="50"/>
      <c r="BT31" s="77" t="s">
        <v>72</v>
      </c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 t="s">
        <v>72</v>
      </c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9"/>
    </row>
    <row r="32" spans="1:105" s="14" customFormat="1" ht="27" customHeight="1">
      <c r="A32" s="26"/>
      <c r="B32" s="37" t="s">
        <v>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BM32" s="51"/>
      <c r="BN32" s="52"/>
      <c r="BO32" s="52"/>
      <c r="BP32" s="52"/>
      <c r="BQ32" s="52"/>
      <c r="BR32" s="52"/>
      <c r="BS32" s="53"/>
      <c r="BT32" s="77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</row>
    <row r="33" spans="1:105" s="14" customFormat="1" ht="15" customHeight="1">
      <c r="A33" s="27"/>
      <c r="B33" s="36" t="s">
        <v>40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5"/>
      <c r="BM33" s="60">
        <v>4220</v>
      </c>
      <c r="BN33" s="61"/>
      <c r="BO33" s="61"/>
      <c r="BP33" s="61"/>
      <c r="BQ33" s="61"/>
      <c r="BR33" s="61"/>
      <c r="BS33" s="62"/>
      <c r="BT33" s="88" t="s">
        <v>8</v>
      </c>
      <c r="BU33" s="89"/>
      <c r="BV33" s="80">
        <v>997</v>
      </c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67" t="s">
        <v>9</v>
      </c>
      <c r="CJ33" s="68"/>
      <c r="CK33" s="69" t="s">
        <v>8</v>
      </c>
      <c r="CL33" s="70"/>
      <c r="CM33" s="80">
        <v>7086</v>
      </c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94" t="s">
        <v>9</v>
      </c>
      <c r="DA33" s="95"/>
    </row>
    <row r="34" spans="1:105" s="14" customFormat="1" ht="15" customHeight="1">
      <c r="A34" s="1"/>
      <c r="B34" s="46" t="s">
        <v>22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  <c r="BM34" s="48">
        <v>4221</v>
      </c>
      <c r="BN34" s="49"/>
      <c r="BO34" s="49"/>
      <c r="BP34" s="49"/>
      <c r="BQ34" s="49"/>
      <c r="BR34" s="49"/>
      <c r="BS34" s="50"/>
      <c r="BT34" s="88" t="s">
        <v>8</v>
      </c>
      <c r="BU34" s="89"/>
      <c r="BV34" s="80">
        <v>997</v>
      </c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67" t="s">
        <v>9</v>
      </c>
      <c r="CJ34" s="68"/>
      <c r="CK34" s="69" t="s">
        <v>8</v>
      </c>
      <c r="CL34" s="70"/>
      <c r="CM34" s="80">
        <v>7086</v>
      </c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94" t="s">
        <v>9</v>
      </c>
      <c r="DA34" s="95"/>
    </row>
    <row r="35" spans="1:105" s="14" customFormat="1" ht="39.75" customHeight="1">
      <c r="A35" s="26"/>
      <c r="B35" s="37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BM35" s="51"/>
      <c r="BN35" s="52"/>
      <c r="BO35" s="52"/>
      <c r="BP35" s="52"/>
      <c r="BQ35" s="52"/>
      <c r="BR35" s="52"/>
      <c r="BS35" s="53"/>
      <c r="BT35" s="85"/>
      <c r="BU35" s="86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1"/>
      <c r="CJ35" s="82"/>
      <c r="CK35" s="157"/>
      <c r="CL35" s="158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73"/>
      <c r="DA35" s="96"/>
    </row>
    <row r="36" spans="1:105" s="14" customFormat="1" ht="15" customHeight="1" thickBot="1">
      <c r="A36" s="23"/>
      <c r="B36" s="36" t="s">
        <v>52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5"/>
      <c r="BM36" s="41">
        <v>4200</v>
      </c>
      <c r="BN36" s="42"/>
      <c r="BO36" s="42"/>
      <c r="BP36" s="42"/>
      <c r="BQ36" s="42"/>
      <c r="BR36" s="42"/>
      <c r="BS36" s="43"/>
      <c r="BT36" s="76" t="s">
        <v>8</v>
      </c>
      <c r="BU36" s="61"/>
      <c r="BV36" s="164">
        <f>BV34</f>
        <v>997</v>
      </c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61" t="s">
        <v>9</v>
      </c>
      <c r="CJ36" s="150"/>
      <c r="CK36" s="60" t="s">
        <v>8</v>
      </c>
      <c r="CL36" s="61"/>
      <c r="CM36" s="75">
        <v>7086</v>
      </c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 t="s">
        <v>9</v>
      </c>
      <c r="DA36" s="62"/>
    </row>
    <row r="37" spans="1:105" s="14" customFormat="1" ht="12.75">
      <c r="A37" s="21"/>
      <c r="B37" s="71" t="s">
        <v>78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48">
        <v>4310</v>
      </c>
      <c r="BN37" s="49"/>
      <c r="BO37" s="49"/>
      <c r="BP37" s="49"/>
      <c r="BQ37" s="49"/>
      <c r="BR37" s="49"/>
      <c r="BS37" s="50"/>
      <c r="BT37" s="106">
        <v>1634</v>
      </c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7"/>
      <c r="CK37" s="156" t="s">
        <v>72</v>
      </c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9"/>
    </row>
    <row r="38" spans="1:105" s="14" customFormat="1" ht="19.5" customHeight="1">
      <c r="A38" s="22"/>
      <c r="B38" s="73" t="s">
        <v>38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BM38" s="51"/>
      <c r="BN38" s="52"/>
      <c r="BO38" s="52"/>
      <c r="BP38" s="52"/>
      <c r="BQ38" s="52"/>
      <c r="BR38" s="52"/>
      <c r="BS38" s="53"/>
      <c r="BT38" s="168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169"/>
      <c r="CK38" s="51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3"/>
    </row>
    <row r="39" spans="1:105" s="14" customFormat="1" ht="15" customHeight="1">
      <c r="A39" s="1"/>
      <c r="B39" s="46" t="s">
        <v>22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BM39" s="48">
        <v>4319</v>
      </c>
      <c r="BN39" s="49"/>
      <c r="BO39" s="49"/>
      <c r="BP39" s="49"/>
      <c r="BQ39" s="49"/>
      <c r="BR39" s="49"/>
      <c r="BS39" s="50"/>
      <c r="BT39" s="100">
        <v>1634</v>
      </c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78" t="s">
        <v>72</v>
      </c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9"/>
    </row>
    <row r="40" spans="1:105" s="14" customFormat="1" ht="27" customHeight="1">
      <c r="A40" s="26"/>
      <c r="B40" s="37" t="s">
        <v>24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BM40" s="51"/>
      <c r="BN40" s="52"/>
      <c r="BO40" s="52"/>
      <c r="BP40" s="52"/>
      <c r="BQ40" s="52"/>
      <c r="BR40" s="52"/>
      <c r="BS40" s="53"/>
      <c r="BT40" s="100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9"/>
    </row>
    <row r="41" spans="1:105" s="14" customFormat="1" ht="15" customHeight="1">
      <c r="A41" s="23"/>
      <c r="B41" s="36" t="s">
        <v>79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5"/>
      <c r="BM41" s="41">
        <v>4200</v>
      </c>
      <c r="BN41" s="42"/>
      <c r="BO41" s="42"/>
      <c r="BP41" s="42"/>
      <c r="BQ41" s="42"/>
      <c r="BR41" s="42"/>
      <c r="BS41" s="43"/>
      <c r="BT41" s="76"/>
      <c r="BU41" s="61"/>
      <c r="BV41" s="164">
        <f>BT37</f>
        <v>1634</v>
      </c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61"/>
      <c r="CJ41" s="150"/>
      <c r="CK41" s="60" t="s">
        <v>8</v>
      </c>
      <c r="CL41" s="61"/>
      <c r="CM41" s="75">
        <v>7086</v>
      </c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 t="s">
        <v>9</v>
      </c>
      <c r="DA41" s="62"/>
    </row>
    <row r="42" spans="1:105" s="30" customFormat="1" ht="15" customHeight="1">
      <c r="A42" s="29"/>
      <c r="B42" s="44" t="s">
        <v>53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  <c r="BM42" s="41">
        <v>4400</v>
      </c>
      <c r="BN42" s="42"/>
      <c r="BO42" s="42"/>
      <c r="BP42" s="42"/>
      <c r="BQ42" s="42"/>
      <c r="BR42" s="42"/>
      <c r="BS42" s="43"/>
      <c r="BT42" s="163"/>
      <c r="BU42" s="42"/>
      <c r="BV42" s="154">
        <f>BV28-BV36+BV41</f>
        <v>15626</v>
      </c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42"/>
      <c r="CJ42" s="151"/>
      <c r="CK42" s="163" t="s">
        <v>8</v>
      </c>
      <c r="CL42" s="42"/>
      <c r="CM42" s="154">
        <f>CM36+CM28</f>
        <v>68129</v>
      </c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42" t="s">
        <v>9</v>
      </c>
      <c r="DA42" s="151"/>
    </row>
    <row r="43" spans="1:105" s="30" customFormat="1" ht="27" customHeight="1">
      <c r="A43" s="29"/>
      <c r="B43" s="120" t="s">
        <v>54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  <c r="BM43" s="41">
        <v>4450</v>
      </c>
      <c r="BN43" s="42"/>
      <c r="BO43" s="42"/>
      <c r="BP43" s="42"/>
      <c r="BQ43" s="42"/>
      <c r="BR43" s="42"/>
      <c r="BS43" s="43"/>
      <c r="BT43" s="163"/>
      <c r="BU43" s="42"/>
      <c r="BV43" s="154">
        <f>CM44</f>
        <v>60730</v>
      </c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42"/>
      <c r="CJ43" s="151"/>
      <c r="CK43" s="41"/>
      <c r="CL43" s="42"/>
      <c r="CM43" s="165">
        <v>128859</v>
      </c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3"/>
    </row>
    <row r="44" spans="1:105" s="30" customFormat="1" ht="27" customHeight="1">
      <c r="A44" s="29"/>
      <c r="B44" s="120" t="s">
        <v>55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  <c r="BM44" s="41">
        <v>4500</v>
      </c>
      <c r="BN44" s="42"/>
      <c r="BO44" s="42"/>
      <c r="BP44" s="42"/>
      <c r="BQ44" s="42"/>
      <c r="BR44" s="42"/>
      <c r="BS44" s="43"/>
      <c r="BT44" s="163"/>
      <c r="BU44" s="42"/>
      <c r="BV44" s="154">
        <f>BV43+BV42</f>
        <v>76356</v>
      </c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42"/>
      <c r="CJ44" s="151"/>
      <c r="CK44" s="41"/>
      <c r="CL44" s="42"/>
      <c r="CM44" s="165">
        <f>CM43-CM42</f>
        <v>60730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3"/>
    </row>
    <row r="45" spans="1:105" s="14" customFormat="1" ht="27" customHeight="1" thickBot="1">
      <c r="A45" s="23"/>
      <c r="B45" s="39" t="s">
        <v>25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M45" s="41">
        <v>4490</v>
      </c>
      <c r="BN45" s="42"/>
      <c r="BO45" s="42"/>
      <c r="BP45" s="42"/>
      <c r="BQ45" s="42"/>
      <c r="BR45" s="42"/>
      <c r="BS45" s="43"/>
      <c r="BT45" s="63"/>
      <c r="BU45" s="58"/>
      <c r="BV45" s="64" t="s">
        <v>72</v>
      </c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58"/>
      <c r="CJ45" s="65"/>
      <c r="CK45" s="66"/>
      <c r="CL45" s="58"/>
      <c r="CM45" s="57" t="s">
        <v>72</v>
      </c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9"/>
    </row>
    <row r="46" spans="1:105" s="14" customFormat="1" ht="19.5" customHeight="1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</row>
    <row r="47" spans="1:105" s="14" customFormat="1" ht="12.75">
      <c r="A47" s="1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C47" s="19"/>
      <c r="BD47" s="19"/>
      <c r="BF47" s="9" t="s">
        <v>26</v>
      </c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</row>
    <row r="48" spans="1:105" s="7" customFormat="1" ht="12">
      <c r="A48" s="7" t="s">
        <v>10</v>
      </c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E48" s="126" t="s">
        <v>73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F48" s="31" t="s">
        <v>27</v>
      </c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F48" s="126" t="s">
        <v>74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</row>
    <row r="49" spans="15:105" s="32" customFormat="1" ht="9.75">
      <c r="O49" s="125" t="s">
        <v>11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E49" s="125" t="s">
        <v>12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125" t="s">
        <v>11</v>
      </c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F49" s="125" t="s">
        <v>12</v>
      </c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</row>
    <row r="50" ht="6" customHeight="1"/>
    <row r="51" spans="2:38" s="7" customFormat="1" ht="12.75" customHeight="1">
      <c r="B51" s="148" t="s">
        <v>13</v>
      </c>
      <c r="C51" s="148"/>
      <c r="D51" s="149" t="s">
        <v>81</v>
      </c>
      <c r="E51" s="149"/>
      <c r="F51" s="149"/>
      <c r="G51" s="149"/>
      <c r="H51" s="146" t="s">
        <v>13</v>
      </c>
      <c r="I51" s="146"/>
      <c r="J51" s="149" t="s">
        <v>82</v>
      </c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8">
        <v>20</v>
      </c>
      <c r="AB51" s="148"/>
      <c r="AC51" s="148"/>
      <c r="AD51" s="148"/>
      <c r="AE51" s="147" t="s">
        <v>80</v>
      </c>
      <c r="AF51" s="147"/>
      <c r="AG51" s="147"/>
      <c r="AH51" s="7" t="s">
        <v>16</v>
      </c>
      <c r="AL51" s="34"/>
    </row>
  </sheetData>
  <mergeCells count="207">
    <mergeCell ref="CK41:CL41"/>
    <mergeCell ref="CM41:CY41"/>
    <mergeCell ref="CZ41:DA41"/>
    <mergeCell ref="BM41:BS41"/>
    <mergeCell ref="BT41:BU41"/>
    <mergeCell ref="BV41:CH41"/>
    <mergeCell ref="CI41:CJ41"/>
    <mergeCell ref="BM39:BS40"/>
    <mergeCell ref="BT39:CJ40"/>
    <mergeCell ref="CK39:DA40"/>
    <mergeCell ref="B40:BL40"/>
    <mergeCell ref="CZ28:DA28"/>
    <mergeCell ref="B37:BL37"/>
    <mergeCell ref="BM37:BS38"/>
    <mergeCell ref="BT37:CJ38"/>
    <mergeCell ref="CK37:DA38"/>
    <mergeCell ref="B38:BL38"/>
    <mergeCell ref="CZ33:DA33"/>
    <mergeCell ref="CZ34:DA35"/>
    <mergeCell ref="CM43:CY43"/>
    <mergeCell ref="CZ43:DA43"/>
    <mergeCell ref="BT44:BU44"/>
    <mergeCell ref="BV44:CH44"/>
    <mergeCell ref="CI44:CJ44"/>
    <mergeCell ref="CK44:CL44"/>
    <mergeCell ref="CM44:CY44"/>
    <mergeCell ref="CZ44:DA44"/>
    <mergeCell ref="BT43:BU43"/>
    <mergeCell ref="BV43:CH43"/>
    <mergeCell ref="CI43:CJ43"/>
    <mergeCell ref="CK43:CL43"/>
    <mergeCell ref="BT28:BU28"/>
    <mergeCell ref="BV28:CH28"/>
    <mergeCell ref="CI28:CJ28"/>
    <mergeCell ref="BT42:BU42"/>
    <mergeCell ref="BV42:CH42"/>
    <mergeCell ref="CI42:CJ42"/>
    <mergeCell ref="CK42:CL42"/>
    <mergeCell ref="BV36:CH36"/>
    <mergeCell ref="CM42:CY42"/>
    <mergeCell ref="CI26:CJ26"/>
    <mergeCell ref="CK26:CL26"/>
    <mergeCell ref="CM26:CY26"/>
    <mergeCell ref="BT29:CJ30"/>
    <mergeCell ref="CK29:DA30"/>
    <mergeCell ref="CK34:CL35"/>
    <mergeCell ref="CM34:CY35"/>
    <mergeCell ref="CK28:CL28"/>
    <mergeCell ref="CM28:CY28"/>
    <mergeCell ref="CZ36:DA36"/>
    <mergeCell ref="CI36:CJ36"/>
    <mergeCell ref="CZ42:DA42"/>
    <mergeCell ref="B26:BL26"/>
    <mergeCell ref="BM26:BS26"/>
    <mergeCell ref="BT26:BU26"/>
    <mergeCell ref="BV26:CH26"/>
    <mergeCell ref="BM28:BS28"/>
    <mergeCell ref="B28:BL28"/>
    <mergeCell ref="B33:BL33"/>
    <mergeCell ref="AE51:AG51"/>
    <mergeCell ref="B51:C51"/>
    <mergeCell ref="D51:G51"/>
    <mergeCell ref="H51:I51"/>
    <mergeCell ref="J51:Z51"/>
    <mergeCell ref="AA51:AD51"/>
    <mergeCell ref="AD2:AW2"/>
    <mergeCell ref="AX2:BA2"/>
    <mergeCell ref="BB2:BE2"/>
    <mergeCell ref="A9:BM9"/>
    <mergeCell ref="A7:S7"/>
    <mergeCell ref="T7:BU7"/>
    <mergeCell ref="BB8:CC8"/>
    <mergeCell ref="A8:BA8"/>
    <mergeCell ref="N5:BU5"/>
    <mergeCell ref="CG2:CZ2"/>
    <mergeCell ref="CG3:CZ3"/>
    <mergeCell ref="CG4:CL4"/>
    <mergeCell ref="CM4:CT4"/>
    <mergeCell ref="CU4:CZ4"/>
    <mergeCell ref="CG5:CZ5"/>
    <mergeCell ref="CG6:CZ6"/>
    <mergeCell ref="CG7:CZ7"/>
    <mergeCell ref="CG8:CP9"/>
    <mergeCell ref="CQ8:CZ9"/>
    <mergeCell ref="CG10:CZ10"/>
    <mergeCell ref="CZ24:DA24"/>
    <mergeCell ref="CM20:CY20"/>
    <mergeCell ref="CZ20:DA20"/>
    <mergeCell ref="CK17:DA18"/>
    <mergeCell ref="CK20:CL20"/>
    <mergeCell ref="CM23:CY23"/>
    <mergeCell ref="CZ23:DA23"/>
    <mergeCell ref="CI24:CJ24"/>
    <mergeCell ref="CK21:CL22"/>
    <mergeCell ref="O49:AC49"/>
    <mergeCell ref="CF49:DA49"/>
    <mergeCell ref="BP48:CD48"/>
    <mergeCell ref="AE48:AZ48"/>
    <mergeCell ref="BP49:CD49"/>
    <mergeCell ref="AE49:AZ49"/>
    <mergeCell ref="O48:AC48"/>
    <mergeCell ref="CF48:DA48"/>
    <mergeCell ref="CZ25:DA25"/>
    <mergeCell ref="CK27:CL27"/>
    <mergeCell ref="CK25:CL25"/>
    <mergeCell ref="CM25:CY25"/>
    <mergeCell ref="CZ26:DA26"/>
    <mergeCell ref="CM27:CY27"/>
    <mergeCell ref="CZ27:DA27"/>
    <mergeCell ref="A12:BL14"/>
    <mergeCell ref="CI27:CJ27"/>
    <mergeCell ref="CI25:CJ25"/>
    <mergeCell ref="BM17:BS18"/>
    <mergeCell ref="CI20:CJ20"/>
    <mergeCell ref="B17:BL17"/>
    <mergeCell ref="B21:BL21"/>
    <mergeCell ref="BT24:BU24"/>
    <mergeCell ref="BV24:CH24"/>
    <mergeCell ref="CI21:CJ22"/>
    <mergeCell ref="CI23:CJ23"/>
    <mergeCell ref="CK23:CL23"/>
    <mergeCell ref="CK24:CL24"/>
    <mergeCell ref="CM24:CY24"/>
    <mergeCell ref="BT33:BU33"/>
    <mergeCell ref="BV33:CH33"/>
    <mergeCell ref="BT34:BU35"/>
    <mergeCell ref="BV34:CH35"/>
    <mergeCell ref="B35:BL35"/>
    <mergeCell ref="B34:BL34"/>
    <mergeCell ref="B43:BL43"/>
    <mergeCell ref="B44:BL44"/>
    <mergeCell ref="B39:BL39"/>
    <mergeCell ref="B41:BL41"/>
    <mergeCell ref="BM43:BS43"/>
    <mergeCell ref="BM44:BS44"/>
    <mergeCell ref="BM42:BS42"/>
    <mergeCell ref="A1:CF1"/>
    <mergeCell ref="B24:BL24"/>
    <mergeCell ref="BM24:BS24"/>
    <mergeCell ref="BM12:BS14"/>
    <mergeCell ref="BY12:CH12"/>
    <mergeCell ref="B15:BL15"/>
    <mergeCell ref="B16:BL16"/>
    <mergeCell ref="B18:BL18"/>
    <mergeCell ref="B19:BL19"/>
    <mergeCell ref="BM45:BS45"/>
    <mergeCell ref="CP12:CY12"/>
    <mergeCell ref="BW13:BZ13"/>
    <mergeCell ref="CA13:CC13"/>
    <mergeCell ref="CN13:CQ13"/>
    <mergeCell ref="CR13:CT13"/>
    <mergeCell ref="BM15:BS16"/>
    <mergeCell ref="BT15:CJ16"/>
    <mergeCell ref="CK15:DA16"/>
    <mergeCell ref="BT17:CJ18"/>
    <mergeCell ref="BM19:BS19"/>
    <mergeCell ref="BT19:CJ19"/>
    <mergeCell ref="CK19:DA19"/>
    <mergeCell ref="BM21:BS22"/>
    <mergeCell ref="BT21:BU22"/>
    <mergeCell ref="BV21:CH22"/>
    <mergeCell ref="CZ21:DA22"/>
    <mergeCell ref="CM21:CY22"/>
    <mergeCell ref="B20:BL20"/>
    <mergeCell ref="BM20:BS20"/>
    <mergeCell ref="BT20:BU20"/>
    <mergeCell ref="BV20:CH20"/>
    <mergeCell ref="BT27:BU27"/>
    <mergeCell ref="BV27:CH27"/>
    <mergeCell ref="B23:BL23"/>
    <mergeCell ref="BM23:BS23"/>
    <mergeCell ref="BT23:BU23"/>
    <mergeCell ref="BV23:CH23"/>
    <mergeCell ref="B25:BL25"/>
    <mergeCell ref="BM25:BS25"/>
    <mergeCell ref="BT25:BU25"/>
    <mergeCell ref="BV25:CH25"/>
    <mergeCell ref="B29:BL29"/>
    <mergeCell ref="B30:BL30"/>
    <mergeCell ref="CM36:CY36"/>
    <mergeCell ref="CK36:CL36"/>
    <mergeCell ref="BT36:BU36"/>
    <mergeCell ref="BM31:BS32"/>
    <mergeCell ref="BT31:CJ32"/>
    <mergeCell ref="CK31:DA32"/>
    <mergeCell ref="CM33:CY33"/>
    <mergeCell ref="CI34:CJ35"/>
    <mergeCell ref="CM45:CY45"/>
    <mergeCell ref="CZ45:DA45"/>
    <mergeCell ref="BM33:BS33"/>
    <mergeCell ref="BM34:BS35"/>
    <mergeCell ref="BT45:BU45"/>
    <mergeCell ref="BV45:CH45"/>
    <mergeCell ref="CI45:CJ45"/>
    <mergeCell ref="CK45:CL45"/>
    <mergeCell ref="CI33:CJ33"/>
    <mergeCell ref="CK33:CL33"/>
    <mergeCell ref="B22:BL22"/>
    <mergeCell ref="B45:BL45"/>
    <mergeCell ref="B36:BL36"/>
    <mergeCell ref="BM36:BS36"/>
    <mergeCell ref="B42:BL42"/>
    <mergeCell ref="B31:BL31"/>
    <mergeCell ref="B32:BL32"/>
    <mergeCell ref="BM29:BS30"/>
    <mergeCell ref="B27:BL27"/>
    <mergeCell ref="BM27:BS27"/>
  </mergeCells>
  <printOptions/>
  <pageMargins left="0.7874015748031497" right="0.5118110236220472" top="0.1968503937007874" bottom="0.1968503937007874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Ulyanova</cp:lastModifiedBy>
  <cp:lastPrinted>2013-03-21T06:45:12Z</cp:lastPrinted>
  <dcterms:created xsi:type="dcterms:W3CDTF">2004-02-03T14:46:59Z</dcterms:created>
  <dcterms:modified xsi:type="dcterms:W3CDTF">2013-03-21T06:48:11Z</dcterms:modified>
  <cp:category/>
  <cp:version/>
  <cp:contentType/>
  <cp:contentStatus/>
</cp:coreProperties>
</file>